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05" windowWidth="9120" windowHeight="6135"/>
  </bookViews>
  <sheets>
    <sheet name="roadbook 3" sheetId="6" r:id="rId1"/>
  </sheets>
  <definedNames>
    <definedName name="_xlnm._FilterDatabase" localSheetId="0" hidden="1">'roadbook 3'!$A$1:$G$276</definedName>
    <definedName name="deelnemers" localSheetId="0">#REF!</definedName>
    <definedName name="deelnemers">#REF!</definedName>
  </definedNames>
  <calcPr calcId="145621"/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" i="6"/>
  <c r="B3" i="6" l="1"/>
  <c r="C3" i="6" s="1"/>
  <c r="B4" i="6"/>
  <c r="C4" i="6" s="1"/>
  <c r="B5" i="6"/>
  <c r="C5" i="6" s="1"/>
  <c r="B6" i="6"/>
  <c r="C6" i="6" s="1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B21" i="6"/>
  <c r="B22" i="6"/>
  <c r="B23" i="6"/>
  <c r="B24" i="6"/>
  <c r="B25" i="6"/>
  <c r="B26" i="6"/>
  <c r="B27" i="6"/>
  <c r="B28" i="6"/>
  <c r="B29" i="6"/>
  <c r="B30" i="6"/>
  <c r="D31" i="6"/>
  <c r="E31" i="6" s="1"/>
  <c r="D32" i="6"/>
  <c r="E32" i="6" s="1"/>
  <c r="D33" i="6"/>
  <c r="E33" i="6" s="1"/>
  <c r="D34" i="6"/>
  <c r="E34" i="6" s="1"/>
  <c r="D35" i="6"/>
  <c r="E35" i="6" s="1"/>
  <c r="D36" i="6"/>
  <c r="E36" i="6" s="1"/>
  <c r="D37" i="6"/>
  <c r="E37" i="6" s="1"/>
  <c r="D38" i="6"/>
  <c r="E38" i="6" s="1"/>
  <c r="D39" i="6"/>
  <c r="E39" i="6" s="1"/>
  <c r="D40" i="6"/>
  <c r="E40" i="6" s="1"/>
  <c r="D41" i="6"/>
  <c r="E41" i="6" s="1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B58" i="6"/>
  <c r="C58" i="6" s="1"/>
  <c r="B59" i="6"/>
  <c r="C59" i="6" s="1"/>
  <c r="B60" i="6"/>
  <c r="C60" i="6" s="1"/>
  <c r="B61" i="6"/>
  <c r="C61" i="6" s="1"/>
  <c r="B62" i="6"/>
  <c r="C62" i="6" s="1"/>
  <c r="B63" i="6"/>
  <c r="C63" i="6" s="1"/>
  <c r="B64" i="6"/>
  <c r="C64" i="6" s="1"/>
  <c r="B65" i="6"/>
  <c r="C65" i="6" s="1"/>
  <c r="B66" i="6"/>
  <c r="C66" i="6" s="1"/>
  <c r="B67" i="6"/>
  <c r="C67" i="6" s="1"/>
  <c r="B68" i="6"/>
  <c r="C68" i="6" s="1"/>
  <c r="B69" i="6"/>
  <c r="C69" i="6" s="1"/>
  <c r="B70" i="6"/>
  <c r="C70" i="6" s="1"/>
  <c r="B71" i="6"/>
  <c r="C71" i="6" s="1"/>
  <c r="B72" i="6"/>
  <c r="C72" i="6" s="1"/>
  <c r="B73" i="6"/>
  <c r="C73" i="6" s="1"/>
  <c r="B74" i="6"/>
  <c r="C74" i="6" s="1"/>
  <c r="B75" i="6"/>
  <c r="C75" i="6" s="1"/>
  <c r="B76" i="6"/>
  <c r="C76" i="6" s="1"/>
  <c r="B77" i="6"/>
  <c r="C77" i="6" s="1"/>
  <c r="B78" i="6"/>
  <c r="B79" i="6"/>
  <c r="B80" i="6"/>
  <c r="B81" i="6"/>
  <c r="B82" i="6"/>
  <c r="B83" i="6"/>
  <c r="B84" i="6"/>
  <c r="B85" i="6"/>
  <c r="B86" i="6"/>
  <c r="B87" i="6"/>
  <c r="D88" i="6"/>
  <c r="E88" i="6"/>
  <c r="D89" i="6"/>
  <c r="E89" i="6"/>
  <c r="D90" i="6"/>
  <c r="E90" i="6"/>
  <c r="D91" i="6"/>
  <c r="E91" i="6"/>
  <c r="D92" i="6"/>
  <c r="E92" i="6"/>
  <c r="D93" i="6"/>
  <c r="E93" i="6"/>
  <c r="D94" i="6"/>
  <c r="E94" i="6"/>
  <c r="D95" i="6"/>
  <c r="E95" i="6"/>
  <c r="D96" i="6"/>
  <c r="E96" i="6"/>
  <c r="D97" i="6"/>
  <c r="E97" i="6"/>
  <c r="D98" i="6"/>
  <c r="E98" i="6"/>
  <c r="D99" i="6"/>
  <c r="E99" i="6"/>
  <c r="D100" i="6"/>
  <c r="E100" i="6"/>
  <c r="D101" i="6"/>
  <c r="E101" i="6"/>
  <c r="D102" i="6"/>
  <c r="E102" i="6"/>
  <c r="D103" i="6"/>
  <c r="E103" i="6"/>
  <c r="D104" i="6"/>
  <c r="E104" i="6"/>
  <c r="D105" i="6"/>
  <c r="E105" i="6"/>
  <c r="D106" i="6"/>
  <c r="E106" i="6"/>
  <c r="D107" i="6"/>
  <c r="E107" i="6"/>
  <c r="D108" i="6"/>
  <c r="E108" i="6"/>
  <c r="D109" i="6"/>
  <c r="E109" i="6"/>
  <c r="D110" i="6"/>
  <c r="E110" i="6"/>
  <c r="D111" i="6"/>
  <c r="E111" i="6"/>
  <c r="D112" i="6"/>
  <c r="E112" i="6"/>
  <c r="D113" i="6"/>
  <c r="E113" i="6"/>
  <c r="D114" i="6"/>
  <c r="E114" i="6"/>
  <c r="D115" i="6"/>
  <c r="E115" i="6"/>
  <c r="D116" i="6"/>
  <c r="E116" i="6"/>
  <c r="D117" i="6"/>
  <c r="E117" i="6"/>
  <c r="D118" i="6"/>
  <c r="E118" i="6"/>
  <c r="D119" i="6"/>
  <c r="E119" i="6"/>
  <c r="D120" i="6"/>
  <c r="E120" i="6"/>
  <c r="D121" i="6"/>
  <c r="E121" i="6"/>
  <c r="D122" i="6"/>
  <c r="E122" i="6"/>
  <c r="D123" i="6"/>
  <c r="E123" i="6"/>
  <c r="B124" i="6"/>
  <c r="C124" i="6"/>
  <c r="B125" i="6"/>
  <c r="C125" i="6"/>
  <c r="B126" i="6"/>
  <c r="C126" i="6"/>
  <c r="B127" i="6"/>
  <c r="C127" i="6"/>
  <c r="B128" i="6"/>
  <c r="C128" i="6"/>
  <c r="B129" i="6"/>
  <c r="C129" i="6"/>
  <c r="B130" i="6"/>
  <c r="C130" i="6"/>
  <c r="B131" i="6"/>
  <c r="C131" i="6"/>
  <c r="B132" i="6"/>
  <c r="C132" i="6"/>
  <c r="B133" i="6"/>
  <c r="C133" i="6"/>
  <c r="B134" i="6"/>
  <c r="C134" i="6"/>
  <c r="B135" i="6"/>
  <c r="C135" i="6"/>
  <c r="B136" i="6"/>
  <c r="C136" i="6"/>
  <c r="B137" i="6"/>
  <c r="C137" i="6"/>
  <c r="B138" i="6"/>
  <c r="C138" i="6"/>
  <c r="B139" i="6"/>
  <c r="C139" i="6"/>
  <c r="B140" i="6"/>
  <c r="C140" i="6"/>
  <c r="B141" i="6"/>
  <c r="C141" i="6"/>
  <c r="B142" i="6"/>
  <c r="C142" i="6"/>
  <c r="B143" i="6"/>
  <c r="C143" i="6"/>
  <c r="B144" i="6"/>
  <c r="C144" i="6"/>
  <c r="B145" i="6"/>
  <c r="C145" i="6"/>
  <c r="D146" i="6"/>
  <c r="E146" i="6"/>
  <c r="D147" i="6"/>
  <c r="E147" i="6"/>
  <c r="D148" i="6"/>
  <c r="E148" i="6"/>
  <c r="D149" i="6"/>
  <c r="E149" i="6"/>
  <c r="D150" i="6"/>
  <c r="E150" i="6"/>
  <c r="D151" i="6"/>
  <c r="E151" i="6"/>
  <c r="D152" i="6"/>
  <c r="E152" i="6"/>
  <c r="D153" i="6"/>
  <c r="E153" i="6"/>
  <c r="D154" i="6"/>
  <c r="E154" i="6"/>
  <c r="D155" i="6"/>
  <c r="E155" i="6"/>
  <c r="D156" i="6"/>
  <c r="E156" i="6"/>
  <c r="D157" i="6"/>
  <c r="E157" i="6"/>
  <c r="D158" i="6"/>
  <c r="E158" i="6"/>
  <c r="D159" i="6"/>
  <c r="E159" i="6"/>
  <c r="D160" i="6"/>
  <c r="E160" i="6"/>
  <c r="D161" i="6"/>
  <c r="E161" i="6"/>
  <c r="D162" i="6"/>
  <c r="E162" i="6"/>
  <c r="D163" i="6"/>
  <c r="E163" i="6"/>
  <c r="D164" i="6"/>
  <c r="E164" i="6"/>
  <c r="D165" i="6"/>
  <c r="E165" i="6"/>
  <c r="D166" i="6"/>
  <c r="E166" i="6"/>
  <c r="D167" i="6"/>
  <c r="E167" i="6"/>
  <c r="D168" i="6"/>
  <c r="E168" i="6"/>
  <c r="D169" i="6"/>
  <c r="E169" i="6"/>
  <c r="D170" i="6"/>
  <c r="E170" i="6"/>
  <c r="D171" i="6"/>
  <c r="E171" i="6"/>
  <c r="D172" i="6"/>
  <c r="E172" i="6"/>
  <c r="D173" i="6"/>
  <c r="E173" i="6"/>
  <c r="D174" i="6"/>
  <c r="E174" i="6"/>
  <c r="D175" i="6"/>
  <c r="E175" i="6"/>
  <c r="D176" i="6"/>
  <c r="E176" i="6"/>
  <c r="D177" i="6"/>
  <c r="E177" i="6"/>
  <c r="D178" i="6"/>
  <c r="E178" i="6"/>
  <c r="B179" i="6"/>
  <c r="C179" i="6"/>
  <c r="B180" i="6"/>
  <c r="C180" i="6"/>
  <c r="B181" i="6"/>
  <c r="C181" i="6"/>
  <c r="B182" i="6"/>
  <c r="C182" i="6"/>
  <c r="B183" i="6"/>
  <c r="C183" i="6"/>
  <c r="B184" i="6"/>
  <c r="C184" i="6"/>
  <c r="B185" i="6"/>
  <c r="C185" i="6"/>
  <c r="B186" i="6"/>
  <c r="C186" i="6"/>
  <c r="B187" i="6"/>
  <c r="C187" i="6"/>
  <c r="B188" i="6"/>
  <c r="C188" i="6"/>
  <c r="B189" i="6"/>
  <c r="C189" i="6"/>
  <c r="B190" i="6"/>
  <c r="C190" i="6"/>
  <c r="B191" i="6"/>
  <c r="C191" i="6"/>
  <c r="B192" i="6"/>
  <c r="C192" i="6"/>
  <c r="B193" i="6"/>
  <c r="C193" i="6"/>
  <c r="B194" i="6"/>
  <c r="C194" i="6"/>
  <c r="B195" i="6"/>
  <c r="C195" i="6"/>
  <c r="B196" i="6"/>
  <c r="C196" i="6"/>
  <c r="B197" i="6"/>
  <c r="C197" i="6"/>
  <c r="B198" i="6"/>
  <c r="C198" i="6"/>
  <c r="B199" i="6"/>
  <c r="C199" i="6"/>
  <c r="B200" i="6"/>
  <c r="C200" i="6"/>
  <c r="B201" i="6"/>
  <c r="C201" i="6"/>
  <c r="B202" i="6"/>
  <c r="C202" i="6"/>
  <c r="B203" i="6"/>
  <c r="C203" i="6"/>
  <c r="B204" i="6"/>
  <c r="C204" i="6"/>
  <c r="B205" i="6"/>
  <c r="C205" i="6"/>
  <c r="B206" i="6"/>
  <c r="C206" i="6"/>
  <c r="B207" i="6"/>
  <c r="C207" i="6"/>
  <c r="B208" i="6"/>
  <c r="C208" i="6"/>
  <c r="B209" i="6"/>
  <c r="C209" i="6"/>
  <c r="B210" i="6"/>
  <c r="C210" i="6"/>
  <c r="B211" i="6"/>
  <c r="C211" i="6"/>
  <c r="B212" i="6"/>
  <c r="C212" i="6"/>
  <c r="B213" i="6"/>
  <c r="C213" i="6"/>
  <c r="B214" i="6"/>
  <c r="C214" i="6"/>
  <c r="B215" i="6"/>
  <c r="C215" i="6"/>
  <c r="D216" i="6"/>
  <c r="E216" i="6"/>
  <c r="D217" i="6"/>
  <c r="E217" i="6"/>
  <c r="D218" i="6"/>
  <c r="E218" i="6"/>
  <c r="D219" i="6"/>
  <c r="E219" i="6"/>
  <c r="D220" i="6"/>
  <c r="E220" i="6"/>
  <c r="D221" i="6"/>
  <c r="E221" i="6"/>
  <c r="D222" i="6"/>
  <c r="E222" i="6"/>
  <c r="D223" i="6"/>
  <c r="E223" i="6"/>
  <c r="D224" i="6"/>
  <c r="E224" i="6"/>
  <c r="D225" i="6"/>
  <c r="E225" i="6"/>
  <c r="D226" i="6"/>
  <c r="E226" i="6"/>
  <c r="D227" i="6"/>
  <c r="E227" i="6"/>
  <c r="D228" i="6"/>
  <c r="E228" i="6"/>
  <c r="D229" i="6"/>
  <c r="E229" i="6"/>
  <c r="D230" i="6"/>
  <c r="E230" i="6"/>
  <c r="D231" i="6"/>
  <c r="E231" i="6"/>
  <c r="D232" i="6"/>
  <c r="E232" i="6"/>
  <c r="D233" i="6"/>
  <c r="E233" i="6"/>
  <c r="D234" i="6"/>
  <c r="E234" i="6"/>
  <c r="D235" i="6"/>
  <c r="E235" i="6"/>
  <c r="D236" i="6"/>
  <c r="E236" i="6"/>
  <c r="D237" i="6"/>
  <c r="E237" i="6"/>
  <c r="D238" i="6"/>
  <c r="E238" i="6"/>
  <c r="D239" i="6"/>
  <c r="E239" i="6"/>
  <c r="D240" i="6"/>
  <c r="E240" i="6"/>
  <c r="D241" i="6"/>
  <c r="E241" i="6"/>
  <c r="D242" i="6"/>
  <c r="E242" i="6"/>
  <c r="D243" i="6"/>
  <c r="E243" i="6"/>
  <c r="D244" i="6"/>
  <c r="E244" i="6"/>
  <c r="D245" i="6"/>
  <c r="E245" i="6"/>
  <c r="D246" i="6"/>
  <c r="E246" i="6"/>
  <c r="D247" i="6"/>
  <c r="E247" i="6"/>
  <c r="D248" i="6"/>
  <c r="E248" i="6"/>
  <c r="D249" i="6"/>
  <c r="E249" i="6"/>
  <c r="D250" i="6"/>
  <c r="E250" i="6"/>
  <c r="D251" i="6"/>
  <c r="E251" i="6"/>
  <c r="D252" i="6"/>
  <c r="E252" i="6"/>
  <c r="D253" i="6"/>
  <c r="E253" i="6"/>
  <c r="D254" i="6"/>
  <c r="E254" i="6"/>
  <c r="D255" i="6"/>
  <c r="E255" i="6"/>
  <c r="D256" i="6"/>
  <c r="E256" i="6"/>
  <c r="D257" i="6"/>
  <c r="E257" i="6"/>
  <c r="D258" i="6"/>
  <c r="E258" i="6"/>
  <c r="D259" i="6"/>
  <c r="E259" i="6"/>
  <c r="D260" i="6"/>
  <c r="E260" i="6"/>
  <c r="D261" i="6"/>
  <c r="E261" i="6"/>
  <c r="D262" i="6"/>
  <c r="E262" i="6"/>
  <c r="D263" i="6"/>
  <c r="E263" i="6"/>
  <c r="D264" i="6"/>
  <c r="E264" i="6"/>
  <c r="D265" i="6"/>
  <c r="E265" i="6"/>
  <c r="D266" i="6"/>
  <c r="E266" i="6"/>
  <c r="D267" i="6"/>
  <c r="E267" i="6"/>
  <c r="D268" i="6"/>
  <c r="E268" i="6"/>
  <c r="D269" i="6"/>
  <c r="E269" i="6"/>
  <c r="D270" i="6"/>
  <c r="E270" i="6"/>
  <c r="D271" i="6"/>
  <c r="E271" i="6"/>
  <c r="D272" i="6"/>
  <c r="E272" i="6"/>
  <c r="D273" i="6"/>
  <c r="E273" i="6"/>
  <c r="D274" i="6"/>
  <c r="E274" i="6"/>
  <c r="D275" i="6"/>
  <c r="E275" i="6"/>
  <c r="D276" i="6"/>
  <c r="E276" i="6"/>
  <c r="C78" i="6" l="1"/>
  <c r="C79" i="6"/>
  <c r="C80" i="6"/>
  <c r="C81" i="6"/>
  <c r="C82" i="6"/>
  <c r="C83" i="6"/>
  <c r="C84" i="6"/>
  <c r="C85" i="6"/>
  <c r="C86" i="6"/>
  <c r="C87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C20" i="6"/>
  <c r="C21" i="6"/>
  <c r="C22" i="6"/>
  <c r="C23" i="6"/>
  <c r="C24" i="6"/>
  <c r="C25" i="6"/>
  <c r="C26" i="6"/>
  <c r="C27" i="6"/>
  <c r="C28" i="6"/>
  <c r="C29" i="6"/>
  <c r="C30" i="6"/>
</calcChain>
</file>

<file path=xl/sharedStrings.xml><?xml version="1.0" encoding="utf-8"?>
<sst xmlns="http://schemas.openxmlformats.org/spreadsheetml/2006/main" count="305" uniqueCount="247">
  <si>
    <t>afstand</t>
  </si>
  <si>
    <t>GROEN</t>
  </si>
  <si>
    <t>BLAUW</t>
  </si>
  <si>
    <t>instructie</t>
  </si>
  <si>
    <t>Ga noordwestelijke richting Meerwiesertalweg</t>
  </si>
  <si>
    <t>Sla linksaf naar de Meerwiesertalweg</t>
  </si>
  <si>
    <t>Sla linksaf naar de An der Trift</t>
  </si>
  <si>
    <t>Sla rechtsaf naar de Martin-Luther-Straße</t>
  </si>
  <si>
    <t>Sla linksaf naar de Preußenstraße</t>
  </si>
  <si>
    <t>Sla rechtsaf naar de Hellwigstraße</t>
  </si>
  <si>
    <t>Weg vervolgen naar Heinrich-Böcking-Straße</t>
  </si>
  <si>
    <t>Sla linksaf naar de Bismarckstraße</t>
  </si>
  <si>
    <t>Sla rechtsaf bij Straße des 13. Januar</t>
  </si>
  <si>
    <t>Scherpe bocht naar rechts</t>
  </si>
  <si>
    <t>Sla rechtsaf</t>
  </si>
  <si>
    <t>Sla linksaf</t>
  </si>
  <si>
    <t>Sla rechtsaf richting Saarstraße</t>
  </si>
  <si>
    <t>Ga rechtdoor op Saarstraße</t>
  </si>
  <si>
    <t>Ga zuidoostelijke op Leinpfad U gaat Frankrijk binnen</t>
  </si>
  <si>
    <t>Ga rechtdoor</t>
  </si>
  <si>
    <t>Ga zuidelijke</t>
  </si>
  <si>
    <t>Joris</t>
  </si>
  <si>
    <t>Ga rechtdoor op Rue du Cimetière</t>
  </si>
  <si>
    <t>Flauwe bocht naar links richting Chemin de Halage</t>
  </si>
  <si>
    <t>Ga rechtdoor op Chemin de Halage</t>
  </si>
  <si>
    <t>Ga zuidoostelijke</t>
  </si>
  <si>
    <t>Ga rechtdoor op Rue du Canal Welferding</t>
  </si>
  <si>
    <t>Ga zuidoostelijke op Voie communale Écluses</t>
  </si>
  <si>
    <t>Sla rechtsaf bij Voie communale Écluses</t>
  </si>
  <si>
    <t>Flauwe bocht naar rechts</t>
  </si>
  <si>
    <t>Anneleen</t>
  </si>
  <si>
    <t>Ga oostelijke richting Rue Jacquemin</t>
  </si>
  <si>
    <t>Sla linksaf naar de D33A</t>
  </si>
  <si>
    <t>Sla rechtsaf naar de D33</t>
  </si>
  <si>
    <t>Ga oostelijke richting Beim Tiefen Graben</t>
  </si>
  <si>
    <t>Ga rechtdoor op Rue du Haut Poirier</t>
  </si>
  <si>
    <t>Ga zuidoostelijke op Rue du Haut Poirier richting Rue du Château d'Eau</t>
  </si>
  <si>
    <t>Sla rechtsaf naar de D110H</t>
  </si>
  <si>
    <t>Carl</t>
  </si>
  <si>
    <t>Neem op de rotonde de 1ste afslag naar D84</t>
  </si>
  <si>
    <t>Ga zuidwestelijke op Rue d'Achen richting Rue de la Carrière</t>
  </si>
  <si>
    <t>Weg vervolgen naar D84A</t>
  </si>
  <si>
    <t>Weg vervolgen naar Rue de Schmittviller</t>
  </si>
  <si>
    <t>Ga zuidelijke richting Rue du Château</t>
  </si>
  <si>
    <t>Ga zuidoostelijke op Rue du Château richting Rue des Prés</t>
  </si>
  <si>
    <t>Sla linksaf naar de D83</t>
  </si>
  <si>
    <t>Sla rechtsaf naar de D35</t>
  </si>
  <si>
    <t>Sla linksaf naar de Rue du Stade</t>
  </si>
  <si>
    <t>Weg vervolgen naar Rue de Rahling</t>
  </si>
  <si>
    <t>Sla linksaf om op de Rue de Rahling te blijven</t>
  </si>
  <si>
    <t>Sla linksaf naar de D123</t>
  </si>
  <si>
    <t>Flauwe bocht naar rechts om op de D123 te blijvenGa rechtdoor over één rotonde</t>
  </si>
  <si>
    <t>Herman L</t>
  </si>
  <si>
    <t>Flauwe bocht naar links</t>
  </si>
  <si>
    <t>Ga zuidwestelijke</t>
  </si>
  <si>
    <t>Ga oostelijke</t>
  </si>
  <si>
    <t>Ga noordoostelijke</t>
  </si>
  <si>
    <t>Ga zuidelijke richting D239</t>
  </si>
  <si>
    <t>Sla linksaf naar de D239</t>
  </si>
  <si>
    <t>Ga noordoostelijke op D239</t>
  </si>
  <si>
    <t>Sla rechtsaf richting D935</t>
  </si>
  <si>
    <t>Sla rechtsaf naar de D935</t>
  </si>
  <si>
    <t>Ga zuidelijke op D935</t>
  </si>
  <si>
    <t>Sla linksaf naar de D333</t>
  </si>
  <si>
    <t>Ga noordoostelijke op D333</t>
  </si>
  <si>
    <t>Ga oostelijke op D333 richting Rue des Roses</t>
  </si>
  <si>
    <t>Ga zuidoostelijke op D333 richting D919</t>
  </si>
  <si>
    <t>Sla linksaf naar de D919</t>
  </si>
  <si>
    <t>Jan</t>
  </si>
  <si>
    <t>Houd rechts aan en blijf op D919</t>
  </si>
  <si>
    <t>Neem op de rotonde de 2e afslag</t>
  </si>
  <si>
    <t>Flauwe bocht naar links naar de Rue de la Gare</t>
  </si>
  <si>
    <t>Rue de la Gare draait iets naar links en wordt Rue des Orfèvres</t>
  </si>
  <si>
    <t>Ga zuidoostelijke op Rue des Orfèvres</t>
  </si>
  <si>
    <t>Flauwe bocht naar rechts naar de D12</t>
  </si>
  <si>
    <t>Weg vervolgen naar D919</t>
  </si>
  <si>
    <t>Sla rechtsaf naar de Rue Principale</t>
  </si>
  <si>
    <t>Sla rechtsaf naar de D919</t>
  </si>
  <si>
    <t>Sla rechtsaf om op de D919 te blijven</t>
  </si>
  <si>
    <t>Herman DS</t>
  </si>
  <si>
    <t>Ga zuidoostelijke op D919 richting Rue des Aubépines</t>
  </si>
  <si>
    <t>Sla linksaf richting Route de Weinbourg</t>
  </si>
  <si>
    <t>Ga rechtdoor op Route de Weinbourg</t>
  </si>
  <si>
    <t>Sla linksaf om op de Route de Weinbourg te blijven</t>
  </si>
  <si>
    <t>Sla rechtsaf naar de D28</t>
  </si>
  <si>
    <t>Sla rechtsaf naar de Rue du Fossé Ga rechtdoor over één rotonde</t>
  </si>
  <si>
    <t>Sla linksaf richting D6</t>
  </si>
  <si>
    <t>Sla rechtsaf richting D6</t>
  </si>
  <si>
    <t>Sla rechtsaf naar de D6</t>
  </si>
  <si>
    <t>Weg vervolgen naar Rue de la Brasserie Weg met een gedeelte voor beperkt verkeer</t>
  </si>
  <si>
    <t>Ga oostelijke op Rue de la Brasserie Weg voor beperkt verkeer</t>
  </si>
  <si>
    <t>Weg vervolgen naar Rue du Tilleul Weg met een gedeelte voor beperkt verkeer</t>
  </si>
  <si>
    <t>Weg vervolgen naar Rue du Moulin</t>
  </si>
  <si>
    <t>Ga zuidoostelijke op D919</t>
  </si>
  <si>
    <t>Flauwe bocht naar links om op de D919 te blijvenGa rechtdoor over één rotonde</t>
  </si>
  <si>
    <t>Sla rechtsaf naar de D24</t>
  </si>
  <si>
    <t>Flauwe bocht naar rechts om op de D24 te blijven</t>
  </si>
  <si>
    <t>Neem op de rotonde de 3e afslag naar D91</t>
  </si>
  <si>
    <t>Weg vervolgen naar D735</t>
  </si>
  <si>
    <t>Sla rechtsaf naar de D235</t>
  </si>
  <si>
    <t>Sla linksaf naar de D735</t>
  </si>
  <si>
    <t>René</t>
  </si>
  <si>
    <t>Weg vervolgen naar D25</t>
  </si>
  <si>
    <t>Sla linksaf richting D69</t>
  </si>
  <si>
    <t>Sla linksaf naar de D69 Ga rechtdoor over één rotonde</t>
  </si>
  <si>
    <t>Flauwe bocht naar rechts naar de D227</t>
  </si>
  <si>
    <t>Sla linksaf naar de Rue de la République</t>
  </si>
  <si>
    <t>Sla linksaf naar de Rue des Juifs</t>
  </si>
  <si>
    <t>Sla rechtsaf naar de Rue du Maréchal Foch</t>
  </si>
  <si>
    <t>Sla rechtsaf naar de D144</t>
  </si>
  <si>
    <t>Sla linksaf naar de D421</t>
  </si>
  <si>
    <t>Sla rechtsaf naar de Rue de la Forêt</t>
  </si>
  <si>
    <t>Ga rechtdoor op Rue des Champs</t>
  </si>
  <si>
    <t>Sla linksaf naar de D58</t>
  </si>
  <si>
    <t>Weg vervolgen naar Rue du Moulin Goepp</t>
  </si>
  <si>
    <t>Flauwe bocht naar links naar de Rue de la Forêt</t>
  </si>
  <si>
    <t>Flauwe bocht naar rechts naar de Rue de la Rivière</t>
  </si>
  <si>
    <t>Sla linksaf naar de Rue des Bergers</t>
  </si>
  <si>
    <t>Sla rechtsaf naar de Rue du Général Duport</t>
  </si>
  <si>
    <t>Ga rechtdoor op D263</t>
  </si>
  <si>
    <t>Weg vervolgen naar D47 Ga rechtdoor over 2 rotondes</t>
  </si>
  <si>
    <t>Rechtdoor aan gemeentehuis</t>
  </si>
  <si>
    <t>Josée</t>
  </si>
  <si>
    <t>Flauwe bocht naar rechts richting Rue des Roses</t>
  </si>
  <si>
    <t>Sla linksaf naar de Rue des Roses</t>
  </si>
  <si>
    <t>Weg vervolgen naar Rue Principale</t>
  </si>
  <si>
    <t>Sla rechtsaf naar de D47</t>
  </si>
  <si>
    <t>Scherpe bocht naar rechts naar de Rue Saint-Michel</t>
  </si>
  <si>
    <t>Weg vervolgen naar Rue de l'Échelle</t>
  </si>
  <si>
    <t>Ga rechtdoor op D94</t>
  </si>
  <si>
    <t>Flauwe bocht naar links om op de D94 te blijven</t>
  </si>
  <si>
    <t>Flauwe bocht naar rechts om op de D94 te blijven</t>
  </si>
  <si>
    <t>Monik</t>
  </si>
  <si>
    <t>Sla linksaf naar de Rue du Général Hoche</t>
  </si>
  <si>
    <t>Chris</t>
  </si>
  <si>
    <t>Sla rechtsaf om op de Rue du Général Hoche te blijven</t>
  </si>
  <si>
    <t>Robin</t>
  </si>
  <si>
    <t>Flauwe bocht naar rechts naar de Rue du Grand Chêne</t>
  </si>
  <si>
    <t>Sla linksaf naar de Route du Rhin/D94 Ga verder op de D94</t>
  </si>
  <si>
    <t>Neem op de rotonde de 1ste afslag naar D2</t>
  </si>
  <si>
    <t>Weg vervolgen naar L87</t>
  </si>
  <si>
    <t>Flauwe bocht naar rechts om op de L87 te blijvenGa rechtdoor over één rotonde</t>
  </si>
  <si>
    <t>Sla rechtsaf richting Weiherstraße</t>
  </si>
  <si>
    <t>Ga rechtdoor op Weiherstraße</t>
  </si>
  <si>
    <t>Sla linksaf om op de Weiherstraße te blijven</t>
  </si>
  <si>
    <t>Sla linksaf naar de Kirchstraße</t>
  </si>
  <si>
    <t>Sla rechtsaf naar de Hauptstraße/B36</t>
  </si>
  <si>
    <t>Sla linksaf naar de Renchener Straße</t>
  </si>
  <si>
    <t>Ga rechtdoor om op de Renchener Straße te blijven</t>
  </si>
  <si>
    <t>Ga zuidoostelijke op Renchener Straße</t>
  </si>
  <si>
    <t>Weg vervolgen naar K5311</t>
  </si>
  <si>
    <t>Scherpe bocht naar links</t>
  </si>
  <si>
    <t>Ga zuidoostelijke richting L88</t>
  </si>
  <si>
    <t>Ludwig</t>
  </si>
  <si>
    <t>Sla rechtsaf richting K5311</t>
  </si>
  <si>
    <t>Ga rechtdoor op K5311</t>
  </si>
  <si>
    <t>Sla rechtsaf naar de Weinstraße</t>
  </si>
  <si>
    <t>Sla linksaf naar de Am Bach</t>
  </si>
  <si>
    <t>Weg vervolgen naar Brandrain</t>
  </si>
  <si>
    <t>Ga oostelijke richting Waldulmer Straße</t>
  </si>
  <si>
    <t>Sla linksaf naar de Waldulmer Straße</t>
  </si>
  <si>
    <t>Ga noordoostelijke op Waldulmer Straße richting Birkköpfel</t>
  </si>
  <si>
    <t>Ga zuidoostelijke op Hauptstraße richting Schulstraße</t>
  </si>
  <si>
    <t>Flauwe bocht naar rechts naar de Trompeterstraße</t>
  </si>
  <si>
    <t>Flauwe bocht naar rechts naar de Hauptstraße</t>
  </si>
  <si>
    <t>Ga zuidoostelijke op Hauptstraße richting Heidenhof</t>
  </si>
  <si>
    <t>Sla rechtsaf om op de Hauptstraße te blijven</t>
  </si>
  <si>
    <t>Ga zuidoostelijke op Hauptstraße richting Rathausplatz</t>
  </si>
  <si>
    <t>Weg vervolgen naar Ruhesteinstraße</t>
  </si>
  <si>
    <t>Stijn</t>
  </si>
  <si>
    <t>Weg vervolgen naar Edelfrauengrab</t>
  </si>
  <si>
    <t>Ga zuidoostelijke op Edelfrauengrab richting Bromberg</t>
  </si>
  <si>
    <t>Sla linksaf naar de Bromberg</t>
  </si>
  <si>
    <t>Ga rechtdoor om op de Bromberg te blijven</t>
  </si>
  <si>
    <t>Ga oostelijke op Bromberg</t>
  </si>
  <si>
    <t>Flauwe bocht naar rechts om op de Bromberg te blijven</t>
  </si>
  <si>
    <t>Ga zuidoostelijke op Bromberg</t>
  </si>
  <si>
    <t>Ga noordwestelijke op Bromberg</t>
  </si>
  <si>
    <t>Ga noordwestelijke</t>
  </si>
  <si>
    <t>Ga oostelijke richting K5370</t>
  </si>
  <si>
    <t>Scherpe bocht naar links naar de K5370</t>
  </si>
  <si>
    <t>Ga oostelijke op K5370 richting B500</t>
  </si>
  <si>
    <t>Flauwe bocht naar links bij B500</t>
  </si>
  <si>
    <t>Sla rechtsaf naar de L401</t>
  </si>
  <si>
    <t>Nele</t>
  </si>
  <si>
    <t>Ga zuidelijke richting Rotmurgstraße</t>
  </si>
  <si>
    <t>Ga zuidoostelijke op Rotmurgstraße</t>
  </si>
  <si>
    <t>Sla linksaf naar de Kraftenbuckelweg</t>
  </si>
  <si>
    <t>Weg vervolgen naar Rechtmurgstraße</t>
  </si>
  <si>
    <t>Sla rechtsaf om op de Ruhesteinstraße te blijven</t>
  </si>
  <si>
    <t>Ga oostelijke richting Schloßweg</t>
  </si>
  <si>
    <t>Flauwe bocht naar links naar de Ilgenbachstraße</t>
  </si>
  <si>
    <t>Sla linksaf om op de Ilgenbachstraße te blijven</t>
  </si>
  <si>
    <t>Scherpe bocht naar rechts richting Max-Eyth-Straße</t>
  </si>
  <si>
    <t>Ga rechtdoor op Max-Eyth-Straße</t>
  </si>
  <si>
    <t>Flauwe bocht naar rechts naar de Dammweg</t>
  </si>
  <si>
    <t>Ga zuidoostelijke op Dammweg</t>
  </si>
  <si>
    <t>Weg vervolgen naar Am Mühlkanal</t>
  </si>
  <si>
    <t>Sla rechtsaf naar de Ellbachstraße</t>
  </si>
  <si>
    <t>Flauwe bocht naar rechts naar de Härle-Ferrwies</t>
  </si>
  <si>
    <t>Tom</t>
  </si>
  <si>
    <t>Sla rechtsaf naar de Forbachstraße</t>
  </si>
  <si>
    <t>Ga zuidoostelijke op Talstraße richting Schillerstraße</t>
  </si>
  <si>
    <t>Weg vervolgen naar Schillerstraße</t>
  </si>
  <si>
    <t>Sla linksaf naar de Ulanenstraße</t>
  </si>
  <si>
    <t>Flauwe bocht naar links naar de Moosstraße</t>
  </si>
  <si>
    <t>Sla rechtsaf naar de Ringstraße</t>
  </si>
  <si>
    <t>Neem op de rotonde de 1ste afslag en rijd door op Ringstraße</t>
  </si>
  <si>
    <t>Ringstraße draait iets naar rechts en wordt Karl-v.-Hahn-Straße</t>
  </si>
  <si>
    <t>Sla rechtsaf naar de Gottlieb-Daimler-Straße</t>
  </si>
  <si>
    <t>Sla rechtsaf naar de Eugen-Nägele-Straße</t>
  </si>
  <si>
    <t>Destination</t>
  </si>
  <si>
    <t>Kaatje</t>
  </si>
  <si>
    <t>100m klimmen</t>
  </si>
  <si>
    <t>150m dalen</t>
  </si>
  <si>
    <t>Linda</t>
  </si>
  <si>
    <r>
      <t xml:space="preserve">Sla linksaf </t>
    </r>
    <r>
      <rPr>
        <b/>
        <sz val="11"/>
        <color rgb="FFFF0000"/>
        <rFont val="Calibri"/>
        <family val="2"/>
        <scheme val="minor"/>
      </rPr>
      <t xml:space="preserve">               ALLEN SAMEN - </t>
    </r>
  </si>
  <si>
    <t>160m klimmen</t>
  </si>
  <si>
    <t>640m klimmen</t>
  </si>
  <si>
    <t>200m dalen</t>
  </si>
  <si>
    <t>200m klimmen</t>
  </si>
  <si>
    <t>Ga zuidoostelijke op Talstraße</t>
  </si>
  <si>
    <t>Sla rechtsaf naar de Talstraße</t>
  </si>
  <si>
    <t>Sla linksaf richting Talstraße</t>
  </si>
  <si>
    <t>Weg vervolgen naar Pulvermüllerweg</t>
  </si>
  <si>
    <t>Ga zuidelijke op Kniebisweg richting Wilhelm-Heusel-Straße</t>
  </si>
  <si>
    <t>Sla linksaf naar de Kniebisweg</t>
  </si>
  <si>
    <t>Weg vervolgen naar St. Michaelsweg</t>
  </si>
  <si>
    <t>Weg vervolgen naar Am Sensenhammer</t>
  </si>
  <si>
    <t>Sla linksaf richting Am Sensenhammer</t>
  </si>
  <si>
    <t>Sla rechtsaf naar de Sägmühleweg</t>
  </si>
  <si>
    <t>Sla rechtsaf richting Uferweg</t>
  </si>
  <si>
    <t>Sla rechtsaf naar de Freudenstädter Straße/B462</t>
  </si>
  <si>
    <t>Sla linksaf naar Bildstöckleweg</t>
  </si>
  <si>
    <t>Sla rechtsaf richting Ruhesteinstraße</t>
  </si>
  <si>
    <t>Sla linksaf naar de Orspachweg</t>
  </si>
  <si>
    <t>Sla rechtsaf naar de Zum Bruderhof</t>
  </si>
  <si>
    <t>Sla rechtsaf (en direct linksaf) naar de Hagenbruck</t>
  </si>
  <si>
    <t>Flauwe bocht naar links om op de D2 te blijvenGa rechtdoor over één rotonde U gaat Duitsland binnen</t>
  </si>
  <si>
    <t>Flauwe bocht naar links naar de Route de Weyersheim/D94 Ga verder op de D94Ga rechtdoor over één rotonde</t>
  </si>
  <si>
    <r>
      <t xml:space="preserve">Sla linksaf                </t>
    </r>
    <r>
      <rPr>
        <b/>
        <sz val="11"/>
        <color rgb="FFFF0000"/>
        <rFont val="Calibri"/>
        <family val="2"/>
        <scheme val="minor"/>
      </rPr>
      <t>ALLEN SAMEN - Tom, Monik en Stijn naar ander team  (blauw moet wachten)</t>
    </r>
  </si>
  <si>
    <t>Sla linksaf om op de D919 te blijven     Ga even verder rechtdoor over één rotonde</t>
  </si>
  <si>
    <t xml:space="preserve">Sla linksaf </t>
  </si>
  <si>
    <t xml:space="preserve">Flauwe bocht naar rechts </t>
  </si>
  <si>
    <t xml:space="preserve">Weg vervolgen naar Voie communale Écluses </t>
  </si>
  <si>
    <t xml:space="preserve">Weg vervolgen naar Leinpfad </t>
  </si>
  <si>
    <t>vanaf hier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</si>
</sst>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3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" borderId="0" xfId="0" applyFont="1" applyFill="1"/>
    <xf numFmtId="2" fontId="0" fillId="5" borderId="0" xfId="0" applyNumberFormat="1" applyFill="1"/>
    <xf numFmtId="2" fontId="2" fillId="3" borderId="0" xfId="0" applyNumberFormat="1" applyFont="1" applyFill="1" applyAlignment="1">
      <alignment horizontal="center"/>
    </xf>
    <xf numFmtId="21" fontId="2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21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1" fontId="2" fillId="4" borderId="0" xfId="0" applyNumberFormat="1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2" fontId="2" fillId="4" borderId="0" xfId="0" applyNumberFormat="1" applyFont="1" applyFill="1" applyAlignment="1">
      <alignment horizontal="center"/>
    </xf>
    <xf numFmtId="21" fontId="2" fillId="4" borderId="0" xfId="0" applyNumberFormat="1" applyFont="1" applyFill="1" applyAlignment="1">
      <alignment horizontal="center"/>
    </xf>
    <xf numFmtId="2" fontId="0" fillId="8" borderId="0" xfId="0" applyNumberFormat="1" applyFill="1"/>
    <xf numFmtId="2" fontId="0" fillId="0" borderId="0" xfId="0" applyNumberFormat="1" applyAlignment="1">
      <alignment horizontal="left"/>
    </xf>
    <xf numFmtId="0" fontId="0" fillId="7" borderId="0" xfId="0" applyFill="1"/>
    <xf numFmtId="2" fontId="0" fillId="5" borderId="0" xfId="0" applyNumberFormat="1" applyFill="1" applyBorder="1"/>
    <xf numFmtId="2" fontId="2" fillId="3" borderId="0" xfId="0" applyNumberFormat="1" applyFont="1" applyFill="1" applyBorder="1" applyAlignment="1">
      <alignment horizontal="center"/>
    </xf>
    <xf numFmtId="21" fontId="2" fillId="3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0" fillId="0" borderId="0" xfId="0" applyBorder="1"/>
    <xf numFmtId="2" fontId="1" fillId="6" borderId="4" xfId="0" applyNumberFormat="1" applyFont="1" applyFill="1" applyBorder="1" applyAlignment="1">
      <alignment horizontal="center"/>
    </xf>
    <xf numFmtId="2" fontId="1" fillId="6" borderId="5" xfId="0" applyNumberFormat="1" applyFont="1" applyFill="1" applyBorder="1" applyAlignment="1">
      <alignment horizontal="center"/>
    </xf>
    <xf numFmtId="0" fontId="0" fillId="5" borderId="0" xfId="0" applyFill="1"/>
    <xf numFmtId="0" fontId="0" fillId="2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76"/>
  <sheetViews>
    <sheetView tabSelected="1" workbookViewId="0">
      <selection activeCell="F10" sqref="F10"/>
    </sheetView>
  </sheetViews>
  <sheetFormatPr defaultRowHeight="15" x14ac:dyDescent="0.25"/>
  <cols>
    <col min="1" max="1" width="9.140625" style="9"/>
    <col min="2" max="2" width="14.140625" style="10" bestFit="1" customWidth="1"/>
    <col min="3" max="3" width="12" style="8" bestFit="1" customWidth="1"/>
    <col min="4" max="4" width="9.140625" style="10"/>
    <col min="5" max="5" width="12" style="8" bestFit="1" customWidth="1"/>
    <col min="6" max="6" width="101.5703125" bestFit="1" customWidth="1"/>
    <col min="7" max="7" width="9.140625" style="8"/>
  </cols>
  <sheetData>
    <row r="1" spans="1:7" x14ac:dyDescent="0.25">
      <c r="A1" s="1" t="s">
        <v>0</v>
      </c>
      <c r="B1" s="2" t="s">
        <v>1</v>
      </c>
      <c r="C1" s="2" t="s">
        <v>1</v>
      </c>
      <c r="D1" s="3" t="s">
        <v>2</v>
      </c>
      <c r="E1" s="3" t="s">
        <v>2</v>
      </c>
      <c r="F1" s="4" t="s">
        <v>3</v>
      </c>
      <c r="G1" s="38" t="s">
        <v>246</v>
      </c>
    </row>
    <row r="2" spans="1:7" x14ac:dyDescent="0.25">
      <c r="A2" s="5">
        <v>0</v>
      </c>
      <c r="B2" s="6">
        <v>0</v>
      </c>
      <c r="C2" s="7">
        <v>0.3125</v>
      </c>
      <c r="D2" s="8"/>
      <c r="F2" t="s">
        <v>4</v>
      </c>
      <c r="G2" s="10">
        <f t="shared" ref="G2:G65" si="0">A3-A2</f>
        <v>0.06</v>
      </c>
    </row>
    <row r="3" spans="1:7" x14ac:dyDescent="0.25">
      <c r="A3" s="9">
        <v>0.06</v>
      </c>
      <c r="B3" s="10">
        <f t="shared" ref="B3:B19" si="1">A3-$A$2</f>
        <v>0.06</v>
      </c>
      <c r="C3" s="11">
        <f t="shared" ref="C3:C19" si="2">$C$2+B3/$E$3/24</f>
        <v>0.31274999999999997</v>
      </c>
      <c r="D3" s="12" t="s">
        <v>212</v>
      </c>
      <c r="E3" s="13">
        <v>10</v>
      </c>
      <c r="F3" t="s">
        <v>5</v>
      </c>
      <c r="G3" s="10">
        <f t="shared" si="0"/>
        <v>0.24</v>
      </c>
    </row>
    <row r="4" spans="1:7" x14ac:dyDescent="0.25">
      <c r="A4" s="9">
        <v>0.3</v>
      </c>
      <c r="B4" s="10">
        <f t="shared" si="1"/>
        <v>0.3</v>
      </c>
      <c r="C4" s="11">
        <f t="shared" si="2"/>
        <v>0.31374999999999997</v>
      </c>
      <c r="D4" s="14"/>
      <c r="E4" s="14"/>
      <c r="F4" t="s">
        <v>6</v>
      </c>
      <c r="G4" s="10">
        <f t="shared" si="0"/>
        <v>0.42</v>
      </c>
    </row>
    <row r="5" spans="1:7" x14ac:dyDescent="0.25">
      <c r="A5" s="9">
        <v>0.72</v>
      </c>
      <c r="B5" s="10">
        <f t="shared" si="1"/>
        <v>0.72</v>
      </c>
      <c r="C5" s="11">
        <f t="shared" si="2"/>
        <v>0.3155</v>
      </c>
      <c r="D5" s="8"/>
      <c r="F5" t="s">
        <v>7</v>
      </c>
      <c r="G5" s="10">
        <f t="shared" si="0"/>
        <v>6.0000000000000053E-2</v>
      </c>
    </row>
    <row r="6" spans="1:7" x14ac:dyDescent="0.25">
      <c r="A6" s="9">
        <v>0.78</v>
      </c>
      <c r="B6" s="10">
        <f t="shared" si="1"/>
        <v>0.78</v>
      </c>
      <c r="C6" s="11">
        <f t="shared" si="2"/>
        <v>0.31574999999999998</v>
      </c>
      <c r="D6" s="8"/>
      <c r="F6" t="s">
        <v>8</v>
      </c>
      <c r="G6" s="10">
        <f t="shared" si="0"/>
        <v>0.75</v>
      </c>
    </row>
    <row r="7" spans="1:7" x14ac:dyDescent="0.25">
      <c r="A7" s="9">
        <v>1.53</v>
      </c>
      <c r="B7" s="10">
        <f t="shared" si="1"/>
        <v>1.53</v>
      </c>
      <c r="C7" s="11">
        <f t="shared" si="2"/>
        <v>0.31887500000000002</v>
      </c>
      <c r="D7" s="8"/>
      <c r="F7" t="s">
        <v>9</v>
      </c>
      <c r="G7" s="10">
        <f t="shared" si="0"/>
        <v>0.40999999999999992</v>
      </c>
    </row>
    <row r="8" spans="1:7" x14ac:dyDescent="0.25">
      <c r="A8" s="9">
        <v>1.94</v>
      </c>
      <c r="B8" s="10">
        <f t="shared" si="1"/>
        <v>1.94</v>
      </c>
      <c r="C8" s="11">
        <f t="shared" si="2"/>
        <v>0.32058333333333333</v>
      </c>
      <c r="D8" s="8"/>
      <c r="F8" t="s">
        <v>10</v>
      </c>
      <c r="G8" s="10">
        <f t="shared" si="0"/>
        <v>0.33000000000000007</v>
      </c>
    </row>
    <row r="9" spans="1:7" x14ac:dyDescent="0.25">
      <c r="A9" s="9">
        <v>2.27</v>
      </c>
      <c r="B9" s="10">
        <f t="shared" si="1"/>
        <v>2.27</v>
      </c>
      <c r="C9" s="11">
        <f t="shared" si="2"/>
        <v>0.32195833333333335</v>
      </c>
      <c r="D9" s="8"/>
      <c r="F9" t="s">
        <v>11</v>
      </c>
      <c r="G9" s="10">
        <f t="shared" si="0"/>
        <v>0.29000000000000004</v>
      </c>
    </row>
    <row r="10" spans="1:7" x14ac:dyDescent="0.25">
      <c r="A10" s="9">
        <v>2.56</v>
      </c>
      <c r="B10" s="10">
        <f t="shared" si="1"/>
        <v>2.56</v>
      </c>
      <c r="C10" s="11">
        <f t="shared" si="2"/>
        <v>0.32316666666666666</v>
      </c>
      <c r="D10" s="8"/>
      <c r="F10" t="s">
        <v>12</v>
      </c>
      <c r="G10" s="10">
        <f t="shared" si="0"/>
        <v>0.23999999999999977</v>
      </c>
    </row>
    <row r="11" spans="1:7" x14ac:dyDescent="0.25">
      <c r="A11" s="9">
        <v>2.8</v>
      </c>
      <c r="B11" s="10">
        <f t="shared" si="1"/>
        <v>2.8</v>
      </c>
      <c r="C11" s="11">
        <f t="shared" si="2"/>
        <v>0.32416666666666666</v>
      </c>
      <c r="D11" s="8"/>
      <c r="F11" t="s">
        <v>13</v>
      </c>
      <c r="G11" s="10">
        <f t="shared" si="0"/>
        <v>6.0000000000000053E-2</v>
      </c>
    </row>
    <row r="12" spans="1:7" x14ac:dyDescent="0.25">
      <c r="A12" s="9">
        <v>2.86</v>
      </c>
      <c r="B12" s="10">
        <f t="shared" si="1"/>
        <v>2.86</v>
      </c>
      <c r="C12" s="11">
        <f t="shared" si="2"/>
        <v>0.32441666666666669</v>
      </c>
      <c r="D12" s="8"/>
      <c r="F12" t="s">
        <v>14</v>
      </c>
      <c r="G12" s="10">
        <f t="shared" si="0"/>
        <v>3.0000000000000249E-2</v>
      </c>
    </row>
    <row r="13" spans="1:7" x14ac:dyDescent="0.25">
      <c r="A13" s="9">
        <v>2.89</v>
      </c>
      <c r="B13" s="10">
        <f t="shared" si="1"/>
        <v>2.89</v>
      </c>
      <c r="C13" s="11">
        <f t="shared" si="2"/>
        <v>0.32454166666666667</v>
      </c>
      <c r="D13" s="8"/>
      <c r="F13" t="s">
        <v>15</v>
      </c>
      <c r="G13" s="10">
        <f t="shared" si="0"/>
        <v>2.0000000000000018E-2</v>
      </c>
    </row>
    <row r="14" spans="1:7" x14ac:dyDescent="0.25">
      <c r="A14" s="9">
        <v>2.91</v>
      </c>
      <c r="B14" s="10">
        <f t="shared" si="1"/>
        <v>2.91</v>
      </c>
      <c r="C14" s="11">
        <f t="shared" si="2"/>
        <v>0.324625</v>
      </c>
      <c r="D14" s="8"/>
      <c r="F14" t="s">
        <v>16</v>
      </c>
      <c r="G14" s="10">
        <f t="shared" si="0"/>
        <v>3.2699999999999996</v>
      </c>
    </row>
    <row r="15" spans="1:7" x14ac:dyDescent="0.25">
      <c r="A15" s="9">
        <v>6.18</v>
      </c>
      <c r="B15" s="15">
        <f t="shared" si="1"/>
        <v>6.18</v>
      </c>
      <c r="C15" s="16">
        <f t="shared" si="2"/>
        <v>0.33825</v>
      </c>
      <c r="D15" s="8"/>
      <c r="F15" t="s">
        <v>17</v>
      </c>
      <c r="G15" s="10">
        <f t="shared" si="0"/>
        <v>0.24000000000000021</v>
      </c>
    </row>
    <row r="16" spans="1:7" x14ac:dyDescent="0.25">
      <c r="A16" s="9">
        <v>6.42</v>
      </c>
      <c r="B16" s="10">
        <f t="shared" si="1"/>
        <v>6.42</v>
      </c>
      <c r="C16" s="11">
        <f t="shared" si="2"/>
        <v>0.33925</v>
      </c>
      <c r="D16" s="8"/>
      <c r="F16" t="s">
        <v>245</v>
      </c>
      <c r="G16" s="10">
        <f t="shared" si="0"/>
        <v>0.58999999999999986</v>
      </c>
    </row>
    <row r="17" spans="1:7" x14ac:dyDescent="0.25">
      <c r="A17" s="9">
        <v>7.01</v>
      </c>
      <c r="B17" s="10">
        <f t="shared" si="1"/>
        <v>7.01</v>
      </c>
      <c r="C17" s="11">
        <f t="shared" si="2"/>
        <v>0.34170833333333334</v>
      </c>
      <c r="D17" s="8"/>
      <c r="F17" t="s">
        <v>18</v>
      </c>
      <c r="G17" s="10">
        <f t="shared" si="0"/>
        <v>0.23000000000000043</v>
      </c>
    </row>
    <row r="18" spans="1:7" x14ac:dyDescent="0.25">
      <c r="A18" s="9">
        <v>7.24</v>
      </c>
      <c r="B18" s="10">
        <f t="shared" si="1"/>
        <v>7.24</v>
      </c>
      <c r="C18" s="11">
        <f t="shared" si="2"/>
        <v>0.34266666666666667</v>
      </c>
      <c r="D18" s="8"/>
      <c r="F18" t="s">
        <v>19</v>
      </c>
      <c r="G18" s="10">
        <f t="shared" si="0"/>
        <v>2.9399999999999995</v>
      </c>
    </row>
    <row r="19" spans="1:7" x14ac:dyDescent="0.25">
      <c r="A19" s="5">
        <v>10.18</v>
      </c>
      <c r="B19" s="6">
        <f t="shared" si="1"/>
        <v>10.18</v>
      </c>
      <c r="C19" s="7">
        <f t="shared" si="2"/>
        <v>0.35491666666666666</v>
      </c>
      <c r="D19" s="8"/>
      <c r="F19" t="s">
        <v>20</v>
      </c>
      <c r="G19" s="10">
        <f t="shared" si="0"/>
        <v>0.51999999999999957</v>
      </c>
    </row>
    <row r="20" spans="1:7" x14ac:dyDescent="0.25">
      <c r="A20" s="17">
        <v>10.7</v>
      </c>
      <c r="B20" s="18">
        <f t="shared" ref="B20:B30" si="3">A20-$A$19</f>
        <v>0.51999999999999957</v>
      </c>
      <c r="C20" s="19">
        <f t="shared" ref="C20:C30" si="4">$C$19+B20/$E$20/24</f>
        <v>0.35672222222222222</v>
      </c>
      <c r="D20" s="12" t="s">
        <v>21</v>
      </c>
      <c r="E20" s="13">
        <v>12</v>
      </c>
      <c r="F20" t="s">
        <v>22</v>
      </c>
      <c r="G20" s="10">
        <f t="shared" si="0"/>
        <v>0.47000000000000064</v>
      </c>
    </row>
    <row r="21" spans="1:7" x14ac:dyDescent="0.25">
      <c r="A21" s="9">
        <v>11.17</v>
      </c>
      <c r="B21" s="18">
        <f t="shared" si="3"/>
        <v>0.99000000000000021</v>
      </c>
      <c r="C21" s="19">
        <f t="shared" si="4"/>
        <v>0.35835416666666664</v>
      </c>
      <c r="D21" s="8"/>
      <c r="F21" t="s">
        <v>23</v>
      </c>
      <c r="G21" s="10">
        <f t="shared" si="0"/>
        <v>0.25999999999999979</v>
      </c>
    </row>
    <row r="22" spans="1:7" x14ac:dyDescent="0.25">
      <c r="A22" s="9">
        <v>11.43</v>
      </c>
      <c r="B22" s="18">
        <f t="shared" si="3"/>
        <v>1.25</v>
      </c>
      <c r="C22" s="19">
        <f t="shared" si="4"/>
        <v>0.35925694444444445</v>
      </c>
      <c r="D22" s="8"/>
      <c r="F22" t="s">
        <v>24</v>
      </c>
      <c r="G22" s="10">
        <f t="shared" si="0"/>
        <v>0.90000000000000036</v>
      </c>
    </row>
    <row r="23" spans="1:7" x14ac:dyDescent="0.25">
      <c r="A23" s="9">
        <v>12.33</v>
      </c>
      <c r="B23" s="18">
        <f t="shared" si="3"/>
        <v>2.1500000000000004</v>
      </c>
      <c r="C23" s="19">
        <f t="shared" si="4"/>
        <v>0.36238194444444444</v>
      </c>
      <c r="D23" s="8"/>
      <c r="F23" t="s">
        <v>25</v>
      </c>
      <c r="G23" s="10">
        <f t="shared" si="0"/>
        <v>4.0999999999999996</v>
      </c>
    </row>
    <row r="24" spans="1:7" x14ac:dyDescent="0.25">
      <c r="A24" s="9">
        <v>16.43</v>
      </c>
      <c r="B24" s="18">
        <f t="shared" si="3"/>
        <v>6.25</v>
      </c>
      <c r="C24" s="19">
        <f t="shared" si="4"/>
        <v>0.37661805555555555</v>
      </c>
      <c r="D24" s="8"/>
      <c r="F24" t="s">
        <v>26</v>
      </c>
      <c r="G24" s="10">
        <f t="shared" si="0"/>
        <v>0.10999999999999943</v>
      </c>
    </row>
    <row r="25" spans="1:7" x14ac:dyDescent="0.25">
      <c r="A25" s="9">
        <v>16.54</v>
      </c>
      <c r="B25" s="18">
        <f t="shared" si="3"/>
        <v>6.3599999999999994</v>
      </c>
      <c r="C25" s="19">
        <f t="shared" si="4"/>
        <v>0.377</v>
      </c>
      <c r="D25" s="8"/>
      <c r="F25" t="s">
        <v>244</v>
      </c>
      <c r="G25" s="10">
        <f t="shared" si="0"/>
        <v>3.2300000000000004</v>
      </c>
    </row>
    <row r="26" spans="1:7" x14ac:dyDescent="0.25">
      <c r="A26" s="9">
        <v>19.77</v>
      </c>
      <c r="B26" s="18">
        <f t="shared" si="3"/>
        <v>9.59</v>
      </c>
      <c r="C26" s="19">
        <f t="shared" si="4"/>
        <v>0.38821527777777776</v>
      </c>
      <c r="D26" s="8"/>
      <c r="F26" t="s">
        <v>27</v>
      </c>
      <c r="G26" s="10">
        <f t="shared" si="0"/>
        <v>8.0000000000001847E-2</v>
      </c>
    </row>
    <row r="27" spans="1:7" x14ac:dyDescent="0.25">
      <c r="A27" s="9">
        <v>19.850000000000001</v>
      </c>
      <c r="B27" s="20">
        <f t="shared" si="3"/>
        <v>9.6700000000000017</v>
      </c>
      <c r="C27" s="21">
        <f t="shared" si="4"/>
        <v>0.38849305555555558</v>
      </c>
      <c r="D27" s="8"/>
      <c r="F27" t="s">
        <v>15</v>
      </c>
      <c r="G27" s="10">
        <f t="shared" si="0"/>
        <v>1.9999999999999574E-2</v>
      </c>
    </row>
    <row r="28" spans="1:7" x14ac:dyDescent="0.25">
      <c r="A28" s="9">
        <v>19.87</v>
      </c>
      <c r="B28" s="18">
        <f t="shared" si="3"/>
        <v>9.6900000000000013</v>
      </c>
      <c r="C28" s="19">
        <f t="shared" si="4"/>
        <v>0.38856249999999998</v>
      </c>
      <c r="D28" s="8"/>
      <c r="F28" t="s">
        <v>28</v>
      </c>
      <c r="G28" s="10">
        <f t="shared" si="0"/>
        <v>1.4399999999999977</v>
      </c>
    </row>
    <row r="29" spans="1:7" x14ac:dyDescent="0.25">
      <c r="A29" s="17">
        <v>21.31</v>
      </c>
      <c r="B29" s="18">
        <f t="shared" si="3"/>
        <v>11.129999999999999</v>
      </c>
      <c r="C29" s="19">
        <f t="shared" si="4"/>
        <v>0.39356249999999998</v>
      </c>
      <c r="D29" s="8"/>
      <c r="F29" t="s">
        <v>29</v>
      </c>
      <c r="G29" s="10">
        <f t="shared" si="0"/>
        <v>1.370000000000001</v>
      </c>
    </row>
    <row r="30" spans="1:7" x14ac:dyDescent="0.25">
      <c r="A30" s="5">
        <v>22.68</v>
      </c>
      <c r="B30" s="6">
        <f t="shared" si="3"/>
        <v>12.5</v>
      </c>
      <c r="C30" s="7">
        <f t="shared" si="4"/>
        <v>0.39831944444444445</v>
      </c>
      <c r="D30" s="22">
        <v>0</v>
      </c>
      <c r="E30" s="23">
        <v>0.33333333333333331</v>
      </c>
      <c r="F30" t="s">
        <v>243</v>
      </c>
      <c r="G30" s="10">
        <f t="shared" si="0"/>
        <v>5.8000000000000007</v>
      </c>
    </row>
    <row r="31" spans="1:7" x14ac:dyDescent="0.25">
      <c r="A31" s="9">
        <v>28.48</v>
      </c>
      <c r="B31" s="24" t="s">
        <v>30</v>
      </c>
      <c r="C31" s="12">
        <v>10.5</v>
      </c>
      <c r="D31" s="10">
        <f t="shared" ref="D31:D41" si="5">A31-$A$30</f>
        <v>5.8000000000000007</v>
      </c>
      <c r="E31" s="11">
        <f t="shared" ref="E31:E41" si="6">$E$30+D31/$C$31/24</f>
        <v>0.3563492063492063</v>
      </c>
      <c r="F31" t="s">
        <v>31</v>
      </c>
      <c r="G31" s="10">
        <f t="shared" si="0"/>
        <v>2.5599999999999987</v>
      </c>
    </row>
    <row r="32" spans="1:7" x14ac:dyDescent="0.25">
      <c r="A32" s="9">
        <v>31.04</v>
      </c>
      <c r="D32" s="10">
        <f t="shared" si="5"/>
        <v>8.36</v>
      </c>
      <c r="E32" s="11">
        <f t="shared" si="6"/>
        <v>0.3665079365079365</v>
      </c>
      <c r="F32" t="s">
        <v>32</v>
      </c>
      <c r="G32" s="10">
        <f t="shared" si="0"/>
        <v>0.15000000000000213</v>
      </c>
    </row>
    <row r="33" spans="1:7" x14ac:dyDescent="0.25">
      <c r="A33" s="9">
        <v>31.19</v>
      </c>
      <c r="D33" s="10">
        <f t="shared" si="5"/>
        <v>8.5100000000000016</v>
      </c>
      <c r="E33" s="11">
        <f t="shared" si="6"/>
        <v>0.3671031746031746</v>
      </c>
      <c r="F33" t="s">
        <v>33</v>
      </c>
      <c r="G33" s="10">
        <f t="shared" si="0"/>
        <v>0.13999999999999702</v>
      </c>
    </row>
    <row r="34" spans="1:7" x14ac:dyDescent="0.25">
      <c r="A34" s="17">
        <v>31.33</v>
      </c>
      <c r="D34" s="10">
        <f t="shared" si="5"/>
        <v>8.6499999999999986</v>
      </c>
      <c r="E34" s="11">
        <f t="shared" si="6"/>
        <v>0.36765873015873013</v>
      </c>
      <c r="F34" t="s">
        <v>15</v>
      </c>
      <c r="G34" s="10">
        <f t="shared" si="0"/>
        <v>5.0000000000000711E-2</v>
      </c>
    </row>
    <row r="35" spans="1:7" x14ac:dyDescent="0.25">
      <c r="A35" s="17">
        <v>31.38</v>
      </c>
      <c r="D35" s="10">
        <f t="shared" si="5"/>
        <v>8.6999999999999993</v>
      </c>
      <c r="E35" s="11">
        <f t="shared" si="6"/>
        <v>0.36785714285714283</v>
      </c>
      <c r="F35" t="s">
        <v>14</v>
      </c>
      <c r="G35" s="10">
        <f t="shared" si="0"/>
        <v>0.30000000000000071</v>
      </c>
    </row>
    <row r="36" spans="1:7" x14ac:dyDescent="0.25">
      <c r="A36" s="9">
        <v>31.68</v>
      </c>
      <c r="D36" s="10">
        <f t="shared" si="5"/>
        <v>9</v>
      </c>
      <c r="E36" s="11">
        <f t="shared" si="6"/>
        <v>0.36904761904761901</v>
      </c>
      <c r="F36" t="s">
        <v>15</v>
      </c>
      <c r="G36" s="10">
        <f t="shared" si="0"/>
        <v>8.0000000000001847E-2</v>
      </c>
    </row>
    <row r="37" spans="1:7" x14ac:dyDescent="0.25">
      <c r="A37" s="9">
        <v>31.76</v>
      </c>
      <c r="D37" s="10">
        <f t="shared" si="5"/>
        <v>9.0800000000000018</v>
      </c>
      <c r="E37" s="11">
        <f t="shared" si="6"/>
        <v>0.36936507936507934</v>
      </c>
      <c r="F37" t="s">
        <v>242</v>
      </c>
      <c r="G37" s="10">
        <f t="shared" si="0"/>
        <v>0.37000000000000099</v>
      </c>
    </row>
    <row r="38" spans="1:7" x14ac:dyDescent="0.25">
      <c r="A38" s="9">
        <v>32.130000000000003</v>
      </c>
      <c r="D38" s="10">
        <f t="shared" si="5"/>
        <v>9.4500000000000028</v>
      </c>
      <c r="E38" s="11">
        <f t="shared" si="6"/>
        <v>0.37083333333333335</v>
      </c>
      <c r="F38" t="s">
        <v>34</v>
      </c>
      <c r="G38" s="10">
        <f t="shared" si="0"/>
        <v>1.259999999999998</v>
      </c>
    </row>
    <row r="39" spans="1:7" x14ac:dyDescent="0.25">
      <c r="A39" s="9">
        <v>33.39</v>
      </c>
      <c r="D39" s="10">
        <f t="shared" si="5"/>
        <v>10.71</v>
      </c>
      <c r="E39" s="11">
        <f t="shared" si="6"/>
        <v>0.3758333333333333</v>
      </c>
      <c r="F39" t="s">
        <v>35</v>
      </c>
      <c r="G39" s="10">
        <f t="shared" si="0"/>
        <v>7.9999999999998295E-2</v>
      </c>
    </row>
    <row r="40" spans="1:7" x14ac:dyDescent="0.25">
      <c r="A40" s="9">
        <v>33.47</v>
      </c>
      <c r="D40" s="10">
        <f t="shared" si="5"/>
        <v>10.79</v>
      </c>
      <c r="E40" s="11">
        <f t="shared" si="6"/>
        <v>0.37615079365079362</v>
      </c>
      <c r="F40" t="s">
        <v>36</v>
      </c>
      <c r="G40" s="10">
        <f t="shared" si="0"/>
        <v>0.89000000000000057</v>
      </c>
    </row>
    <row r="41" spans="1:7" x14ac:dyDescent="0.25">
      <c r="A41" s="5">
        <v>34.36</v>
      </c>
      <c r="D41" s="25">
        <f t="shared" si="5"/>
        <v>11.68</v>
      </c>
      <c r="E41" s="26">
        <f t="shared" si="6"/>
        <v>0.37968253968253968</v>
      </c>
      <c r="F41" t="s">
        <v>37</v>
      </c>
      <c r="G41" s="10">
        <f t="shared" si="0"/>
        <v>0.35999999999999943</v>
      </c>
    </row>
    <row r="42" spans="1:7" x14ac:dyDescent="0.25">
      <c r="A42" s="9">
        <v>34.72</v>
      </c>
      <c r="B42" s="24" t="s">
        <v>38</v>
      </c>
      <c r="C42" s="12">
        <v>11</v>
      </c>
      <c r="D42" s="10">
        <f t="shared" ref="D42:D57" si="7">A42-$A$41</f>
        <v>0.35999999999999943</v>
      </c>
      <c r="E42" s="11">
        <f t="shared" ref="E42:E57" si="8">$E$41+D42/$C$42/24</f>
        <v>0.38104617604617602</v>
      </c>
      <c r="F42" t="s">
        <v>39</v>
      </c>
      <c r="G42" s="10">
        <f t="shared" si="0"/>
        <v>0.78999999999999915</v>
      </c>
    </row>
    <row r="43" spans="1:7" x14ac:dyDescent="0.25">
      <c r="A43" s="9">
        <v>35.51</v>
      </c>
      <c r="D43" s="10">
        <f t="shared" si="7"/>
        <v>1.1499999999999986</v>
      </c>
      <c r="E43" s="11">
        <f t="shared" si="8"/>
        <v>0.38403860028860026</v>
      </c>
      <c r="F43" t="s">
        <v>40</v>
      </c>
      <c r="G43" s="10">
        <f t="shared" si="0"/>
        <v>0.64999999999999858</v>
      </c>
    </row>
    <row r="44" spans="1:7" x14ac:dyDescent="0.25">
      <c r="A44" s="9">
        <v>36.159999999999997</v>
      </c>
      <c r="D44" s="10">
        <f t="shared" si="7"/>
        <v>1.7999999999999972</v>
      </c>
      <c r="E44" s="11">
        <f t="shared" si="8"/>
        <v>0.38650072150072151</v>
      </c>
      <c r="F44" t="s">
        <v>41</v>
      </c>
      <c r="G44" s="10">
        <f t="shared" si="0"/>
        <v>0.19000000000000483</v>
      </c>
    </row>
    <row r="45" spans="1:7" x14ac:dyDescent="0.25">
      <c r="A45" s="17">
        <v>36.35</v>
      </c>
      <c r="D45" s="15">
        <f t="shared" si="7"/>
        <v>1.990000000000002</v>
      </c>
      <c r="E45" s="16">
        <f t="shared" si="8"/>
        <v>0.38722041847041849</v>
      </c>
      <c r="F45" t="s">
        <v>42</v>
      </c>
      <c r="G45" s="10">
        <f t="shared" si="0"/>
        <v>0.71999999999999886</v>
      </c>
    </row>
    <row r="46" spans="1:7" x14ac:dyDescent="0.25">
      <c r="A46" s="9">
        <v>37.07</v>
      </c>
      <c r="D46" s="10">
        <f t="shared" si="7"/>
        <v>2.7100000000000009</v>
      </c>
      <c r="E46" s="11">
        <f t="shared" si="8"/>
        <v>0.38994769119769118</v>
      </c>
      <c r="F46" t="s">
        <v>20</v>
      </c>
      <c r="G46" s="10">
        <f t="shared" si="0"/>
        <v>0.89999999999999858</v>
      </c>
    </row>
    <row r="47" spans="1:7" x14ac:dyDescent="0.25">
      <c r="A47" s="9">
        <v>37.97</v>
      </c>
      <c r="D47" s="10">
        <f t="shared" si="7"/>
        <v>3.6099999999999994</v>
      </c>
      <c r="E47" s="11">
        <f t="shared" si="8"/>
        <v>0.3933567821067821</v>
      </c>
      <c r="F47" t="s">
        <v>43</v>
      </c>
      <c r="G47" s="10">
        <f t="shared" si="0"/>
        <v>0.91000000000000369</v>
      </c>
    </row>
    <row r="48" spans="1:7" x14ac:dyDescent="0.25">
      <c r="A48" s="9">
        <v>38.880000000000003</v>
      </c>
      <c r="D48" s="10">
        <f t="shared" si="7"/>
        <v>4.5200000000000031</v>
      </c>
      <c r="E48" s="11">
        <f t="shared" si="8"/>
        <v>0.39680375180375183</v>
      </c>
      <c r="F48" t="s">
        <v>44</v>
      </c>
      <c r="G48" s="10">
        <f t="shared" si="0"/>
        <v>0.92999999999999972</v>
      </c>
    </row>
    <row r="49" spans="1:7" x14ac:dyDescent="0.25">
      <c r="A49" s="17">
        <v>39.81</v>
      </c>
      <c r="D49" s="10">
        <f t="shared" si="7"/>
        <v>5.4500000000000028</v>
      </c>
      <c r="E49" s="11">
        <f t="shared" si="8"/>
        <v>0.40032647907647906</v>
      </c>
      <c r="F49" t="s">
        <v>45</v>
      </c>
      <c r="G49" s="10">
        <f t="shared" si="0"/>
        <v>3.0799999999999983</v>
      </c>
    </row>
    <row r="50" spans="1:7" x14ac:dyDescent="0.25">
      <c r="A50" s="9">
        <v>42.89</v>
      </c>
      <c r="D50" s="10">
        <f t="shared" si="7"/>
        <v>8.5300000000000011</v>
      </c>
      <c r="E50" s="11">
        <f t="shared" si="8"/>
        <v>0.41199314574314572</v>
      </c>
      <c r="F50" t="s">
        <v>46</v>
      </c>
      <c r="G50" s="10">
        <f t="shared" si="0"/>
        <v>8.9999999999996305E-2</v>
      </c>
    </row>
    <row r="51" spans="1:7" x14ac:dyDescent="0.25">
      <c r="A51" s="9">
        <v>42.98</v>
      </c>
      <c r="D51" s="10">
        <f t="shared" si="7"/>
        <v>8.6199999999999974</v>
      </c>
      <c r="E51" s="11">
        <f t="shared" si="8"/>
        <v>0.41233405483405483</v>
      </c>
      <c r="F51" t="s">
        <v>47</v>
      </c>
      <c r="G51" s="10">
        <f t="shared" si="0"/>
        <v>1.8400000000000034</v>
      </c>
    </row>
    <row r="52" spans="1:7" x14ac:dyDescent="0.25">
      <c r="A52" s="9">
        <v>44.82</v>
      </c>
      <c r="D52" s="10">
        <f t="shared" si="7"/>
        <v>10.46</v>
      </c>
      <c r="E52" s="11">
        <f t="shared" si="8"/>
        <v>0.41930375180375179</v>
      </c>
      <c r="F52" t="s">
        <v>48</v>
      </c>
      <c r="G52" s="10">
        <f t="shared" si="0"/>
        <v>0.56000000000000227</v>
      </c>
    </row>
    <row r="53" spans="1:7" x14ac:dyDescent="0.25">
      <c r="A53" s="9">
        <v>45.38</v>
      </c>
      <c r="D53" s="10">
        <f t="shared" si="7"/>
        <v>11.020000000000003</v>
      </c>
      <c r="E53" s="11">
        <f t="shared" si="8"/>
        <v>0.42142496392496392</v>
      </c>
      <c r="F53" t="s">
        <v>49</v>
      </c>
      <c r="G53" s="10">
        <f t="shared" si="0"/>
        <v>8.9999999999996305E-2</v>
      </c>
    </row>
    <row r="54" spans="1:7" x14ac:dyDescent="0.25">
      <c r="A54" s="9">
        <v>45.47</v>
      </c>
      <c r="D54" s="10">
        <f t="shared" si="7"/>
        <v>11.11</v>
      </c>
      <c r="E54" s="11">
        <f t="shared" si="8"/>
        <v>0.42176587301587298</v>
      </c>
      <c r="F54" t="s">
        <v>49</v>
      </c>
      <c r="G54" s="10">
        <f t="shared" si="0"/>
        <v>3.0000000000001137E-2</v>
      </c>
    </row>
    <row r="55" spans="1:7" x14ac:dyDescent="0.25">
      <c r="A55" s="9">
        <v>45.5</v>
      </c>
      <c r="D55" s="10">
        <f t="shared" si="7"/>
        <v>11.14</v>
      </c>
      <c r="E55" s="11">
        <f t="shared" si="8"/>
        <v>0.42187950937950935</v>
      </c>
      <c r="F55" t="s">
        <v>50</v>
      </c>
      <c r="G55" s="10">
        <f t="shared" si="0"/>
        <v>1.240000000000002</v>
      </c>
    </row>
    <row r="56" spans="1:7" x14ac:dyDescent="0.25">
      <c r="A56" s="9">
        <v>46.74</v>
      </c>
      <c r="D56" s="10">
        <f t="shared" si="7"/>
        <v>12.380000000000003</v>
      </c>
      <c r="E56" s="11">
        <f t="shared" si="8"/>
        <v>0.42657647907647911</v>
      </c>
      <c r="F56" t="s">
        <v>51</v>
      </c>
      <c r="G56" s="10">
        <f t="shared" si="0"/>
        <v>1.1799999999999997</v>
      </c>
    </row>
    <row r="57" spans="1:7" x14ac:dyDescent="0.25">
      <c r="A57" s="5">
        <v>47.92</v>
      </c>
      <c r="B57" s="6">
        <v>0</v>
      </c>
      <c r="C57" s="7">
        <v>0.41666666666666669</v>
      </c>
      <c r="D57" s="25">
        <f t="shared" si="7"/>
        <v>13.560000000000002</v>
      </c>
      <c r="E57" s="26">
        <f t="shared" si="8"/>
        <v>0.43104617604617607</v>
      </c>
      <c r="F57" t="s">
        <v>14</v>
      </c>
      <c r="G57" s="10">
        <f t="shared" si="0"/>
        <v>0.76999999999999602</v>
      </c>
    </row>
    <row r="58" spans="1:7" x14ac:dyDescent="0.25">
      <c r="A58" s="9">
        <v>48.69</v>
      </c>
      <c r="B58" s="10">
        <f t="shared" ref="B58:B77" si="9">A58-$A$57</f>
        <v>0.76999999999999602</v>
      </c>
      <c r="C58" s="11">
        <f t="shared" ref="C58:C77" si="10">$C$57+B58/$E$58/24</f>
        <v>0.41934027777777777</v>
      </c>
      <c r="D58" s="12" t="s">
        <v>52</v>
      </c>
      <c r="E58" s="13">
        <v>12</v>
      </c>
      <c r="F58" t="s">
        <v>14</v>
      </c>
      <c r="G58" s="10">
        <f t="shared" si="0"/>
        <v>3.9999999999999147E-2</v>
      </c>
    </row>
    <row r="59" spans="1:7" x14ac:dyDescent="0.25">
      <c r="A59" s="9">
        <v>48.73</v>
      </c>
      <c r="B59" s="10">
        <f t="shared" si="9"/>
        <v>0.80999999999999517</v>
      </c>
      <c r="C59" s="11">
        <f t="shared" si="10"/>
        <v>0.41947916666666668</v>
      </c>
      <c r="F59" t="s">
        <v>53</v>
      </c>
      <c r="G59" s="10">
        <f t="shared" si="0"/>
        <v>1.5800000000000054</v>
      </c>
    </row>
    <row r="60" spans="1:7" x14ac:dyDescent="0.25">
      <c r="A60" s="9">
        <v>50.31</v>
      </c>
      <c r="B60" s="10">
        <f t="shared" si="9"/>
        <v>2.3900000000000006</v>
      </c>
      <c r="C60" s="11">
        <f t="shared" si="10"/>
        <v>0.42496527777777782</v>
      </c>
      <c r="D60" s="28" t="s">
        <v>213</v>
      </c>
      <c r="F60" t="s">
        <v>54</v>
      </c>
      <c r="G60" s="10">
        <f t="shared" si="0"/>
        <v>2.0300000000000011</v>
      </c>
    </row>
    <row r="61" spans="1:7" x14ac:dyDescent="0.25">
      <c r="A61" s="9">
        <v>52.34</v>
      </c>
      <c r="B61" s="10">
        <f t="shared" si="9"/>
        <v>4.4200000000000017</v>
      </c>
      <c r="C61" s="11">
        <f t="shared" si="10"/>
        <v>0.43201388888888892</v>
      </c>
      <c r="D61" s="28" t="s">
        <v>214</v>
      </c>
      <c r="F61" t="s">
        <v>55</v>
      </c>
      <c r="G61" s="10">
        <f t="shared" si="0"/>
        <v>1.009999999999998</v>
      </c>
    </row>
    <row r="62" spans="1:7" x14ac:dyDescent="0.25">
      <c r="A62" s="9">
        <v>53.35</v>
      </c>
      <c r="B62" s="10">
        <f t="shared" si="9"/>
        <v>5.43</v>
      </c>
      <c r="C62" s="11">
        <f t="shared" si="10"/>
        <v>0.43552083333333336</v>
      </c>
      <c r="F62" t="s">
        <v>56</v>
      </c>
      <c r="G62" s="10">
        <f t="shared" si="0"/>
        <v>0.50999999999999801</v>
      </c>
    </row>
    <row r="63" spans="1:7" x14ac:dyDescent="0.25">
      <c r="A63" s="9">
        <v>53.86</v>
      </c>
      <c r="B63" s="10">
        <f t="shared" si="9"/>
        <v>5.9399999999999977</v>
      </c>
      <c r="C63" s="11">
        <f t="shared" si="10"/>
        <v>0.43729166666666669</v>
      </c>
      <c r="F63" t="s">
        <v>55</v>
      </c>
      <c r="G63" s="10">
        <f t="shared" si="0"/>
        <v>0.50999999999999801</v>
      </c>
    </row>
    <row r="64" spans="1:7" x14ac:dyDescent="0.25">
      <c r="A64" s="9">
        <v>54.37</v>
      </c>
      <c r="B64" s="10">
        <f t="shared" si="9"/>
        <v>6.4499999999999957</v>
      </c>
      <c r="C64" s="11">
        <f t="shared" si="10"/>
        <v>0.43906250000000002</v>
      </c>
      <c r="F64" t="s">
        <v>54</v>
      </c>
      <c r="G64" s="10">
        <f t="shared" si="0"/>
        <v>1.2100000000000009</v>
      </c>
    </row>
    <row r="65" spans="1:7" x14ac:dyDescent="0.25">
      <c r="A65" s="9">
        <v>55.58</v>
      </c>
      <c r="B65" s="10">
        <f t="shared" si="9"/>
        <v>7.6599999999999966</v>
      </c>
      <c r="C65" s="11">
        <f t="shared" si="10"/>
        <v>0.4432638888888889</v>
      </c>
      <c r="F65" t="s">
        <v>57</v>
      </c>
      <c r="G65" s="10">
        <f t="shared" si="0"/>
        <v>0.34000000000000341</v>
      </c>
    </row>
    <row r="66" spans="1:7" x14ac:dyDescent="0.25">
      <c r="A66" s="17">
        <v>55.92</v>
      </c>
      <c r="B66" s="10">
        <f t="shared" si="9"/>
        <v>8</v>
      </c>
      <c r="C66" s="11">
        <f t="shared" si="10"/>
        <v>0.44444444444444448</v>
      </c>
      <c r="D66" s="15"/>
      <c r="E66" s="14"/>
      <c r="F66" t="s">
        <v>58</v>
      </c>
      <c r="G66" s="10">
        <f t="shared" ref="G66:G129" si="11">A67-A66</f>
        <v>0.86999999999999744</v>
      </c>
    </row>
    <row r="67" spans="1:7" x14ac:dyDescent="0.25">
      <c r="A67" s="9">
        <v>56.79</v>
      </c>
      <c r="B67" s="10">
        <f t="shared" si="9"/>
        <v>8.8699999999999974</v>
      </c>
      <c r="C67" s="11">
        <f t="shared" si="10"/>
        <v>0.44746527777777778</v>
      </c>
      <c r="F67" t="s">
        <v>59</v>
      </c>
      <c r="G67" s="10">
        <f t="shared" si="11"/>
        <v>0.75999999999999801</v>
      </c>
    </row>
    <row r="68" spans="1:7" x14ac:dyDescent="0.25">
      <c r="A68" s="17">
        <v>57.55</v>
      </c>
      <c r="B68" s="10">
        <f t="shared" si="9"/>
        <v>9.6299999999999955</v>
      </c>
      <c r="C68" s="11">
        <f t="shared" si="10"/>
        <v>0.45010416666666669</v>
      </c>
      <c r="F68" t="s">
        <v>14</v>
      </c>
      <c r="G68" s="10">
        <f t="shared" si="11"/>
        <v>0.66000000000000369</v>
      </c>
    </row>
    <row r="69" spans="1:7" x14ac:dyDescent="0.25">
      <c r="A69" s="9">
        <v>58.21</v>
      </c>
      <c r="B69" s="10">
        <f t="shared" si="9"/>
        <v>10.29</v>
      </c>
      <c r="C69" s="11">
        <f t="shared" si="10"/>
        <v>0.45239583333333333</v>
      </c>
      <c r="F69" t="s">
        <v>56</v>
      </c>
      <c r="G69" s="10">
        <f t="shared" si="11"/>
        <v>0.35999999999999943</v>
      </c>
    </row>
    <row r="70" spans="1:7" x14ac:dyDescent="0.25">
      <c r="A70" s="9">
        <v>58.57</v>
      </c>
      <c r="B70" s="10">
        <f t="shared" si="9"/>
        <v>10.649999999999999</v>
      </c>
      <c r="C70" s="11">
        <f t="shared" si="10"/>
        <v>0.45364583333333336</v>
      </c>
      <c r="F70" t="s">
        <v>60</v>
      </c>
      <c r="G70" s="10">
        <f t="shared" si="11"/>
        <v>0.14000000000000057</v>
      </c>
    </row>
    <row r="71" spans="1:7" x14ac:dyDescent="0.25">
      <c r="A71" s="9">
        <v>58.71</v>
      </c>
      <c r="B71" s="10">
        <f t="shared" si="9"/>
        <v>10.79</v>
      </c>
      <c r="C71" s="11">
        <f t="shared" si="10"/>
        <v>0.45413194444444444</v>
      </c>
      <c r="F71" t="s">
        <v>61</v>
      </c>
      <c r="G71" s="10">
        <f t="shared" si="11"/>
        <v>0.92000000000000171</v>
      </c>
    </row>
    <row r="72" spans="1:7" x14ac:dyDescent="0.25">
      <c r="A72" s="9">
        <v>59.63</v>
      </c>
      <c r="B72" s="10">
        <f t="shared" si="9"/>
        <v>11.71</v>
      </c>
      <c r="C72" s="11">
        <f t="shared" si="10"/>
        <v>0.45732638888888894</v>
      </c>
      <c r="F72" t="s">
        <v>62</v>
      </c>
      <c r="G72" s="10">
        <f t="shared" si="11"/>
        <v>1.4099999999999966</v>
      </c>
    </row>
    <row r="73" spans="1:7" x14ac:dyDescent="0.25">
      <c r="A73" s="9">
        <v>61.04</v>
      </c>
      <c r="B73" s="10">
        <f t="shared" si="9"/>
        <v>13.119999999999997</v>
      </c>
      <c r="C73" s="11">
        <f t="shared" si="10"/>
        <v>0.4622222222222222</v>
      </c>
      <c r="F73" t="s">
        <v>63</v>
      </c>
      <c r="G73" s="10">
        <f t="shared" si="11"/>
        <v>2.0000000000003126E-2</v>
      </c>
    </row>
    <row r="74" spans="1:7" x14ac:dyDescent="0.25">
      <c r="A74" s="17">
        <v>61.06</v>
      </c>
      <c r="B74" s="10">
        <f t="shared" si="9"/>
        <v>13.14</v>
      </c>
      <c r="C74" s="11">
        <f t="shared" si="10"/>
        <v>0.46229166666666666</v>
      </c>
      <c r="F74" t="s">
        <v>64</v>
      </c>
      <c r="G74" s="10">
        <f t="shared" si="11"/>
        <v>1.6599999999999966</v>
      </c>
    </row>
    <row r="75" spans="1:7" x14ac:dyDescent="0.25">
      <c r="A75" s="9">
        <v>62.72</v>
      </c>
      <c r="B75" s="10">
        <f t="shared" si="9"/>
        <v>14.799999999999997</v>
      </c>
      <c r="C75" s="11">
        <f t="shared" si="10"/>
        <v>0.46805555555555556</v>
      </c>
      <c r="F75" t="s">
        <v>65</v>
      </c>
      <c r="G75" s="10">
        <f t="shared" si="11"/>
        <v>1.6700000000000017</v>
      </c>
    </row>
    <row r="76" spans="1:7" x14ac:dyDescent="0.25">
      <c r="A76" s="9">
        <v>64.39</v>
      </c>
      <c r="B76" s="15">
        <f t="shared" si="9"/>
        <v>16.47</v>
      </c>
      <c r="C76" s="16">
        <f t="shared" si="10"/>
        <v>0.47385416666666669</v>
      </c>
      <c r="F76" t="s">
        <v>66</v>
      </c>
      <c r="G76" s="10">
        <f t="shared" si="11"/>
        <v>0.45000000000000284</v>
      </c>
    </row>
    <row r="77" spans="1:7" x14ac:dyDescent="0.25">
      <c r="A77" s="5">
        <v>64.84</v>
      </c>
      <c r="B77" s="6">
        <f t="shared" si="9"/>
        <v>16.920000000000002</v>
      </c>
      <c r="C77" s="7">
        <f t="shared" si="10"/>
        <v>0.47541666666666671</v>
      </c>
      <c r="F77" t="s">
        <v>67</v>
      </c>
      <c r="G77" s="10">
        <f t="shared" si="11"/>
        <v>1.3799999999999955</v>
      </c>
    </row>
    <row r="78" spans="1:7" x14ac:dyDescent="0.25">
      <c r="A78" s="9">
        <v>66.22</v>
      </c>
      <c r="B78" s="10">
        <f t="shared" ref="B78:B87" si="12">A78-$A$77</f>
        <v>1.3799999999999955</v>
      </c>
      <c r="C78" s="11">
        <f t="shared" ref="C78:C87" si="13">$C$77+B78/$E$78/24</f>
        <v>0.4818055555555556</v>
      </c>
      <c r="D78" s="12" t="s">
        <v>68</v>
      </c>
      <c r="E78" s="13">
        <v>9</v>
      </c>
      <c r="F78" t="s">
        <v>69</v>
      </c>
      <c r="G78" s="10">
        <f t="shared" si="11"/>
        <v>0.12000000000000455</v>
      </c>
    </row>
    <row r="79" spans="1:7" x14ac:dyDescent="0.25">
      <c r="A79" s="9">
        <v>66.34</v>
      </c>
      <c r="B79" s="10">
        <f t="shared" si="12"/>
        <v>1.5</v>
      </c>
      <c r="C79" s="11">
        <f t="shared" si="13"/>
        <v>0.48236111111111113</v>
      </c>
      <c r="F79" t="s">
        <v>70</v>
      </c>
      <c r="G79" s="10">
        <f t="shared" si="11"/>
        <v>0.11999999999999034</v>
      </c>
    </row>
    <row r="80" spans="1:7" x14ac:dyDescent="0.25">
      <c r="A80" s="17">
        <v>66.459999999999994</v>
      </c>
      <c r="B80" s="10">
        <f t="shared" si="12"/>
        <v>1.6199999999999903</v>
      </c>
      <c r="C80" s="11">
        <f t="shared" si="13"/>
        <v>0.48291666666666666</v>
      </c>
      <c r="F80" t="s">
        <v>71</v>
      </c>
      <c r="G80" s="10">
        <f t="shared" si="11"/>
        <v>0.45000000000000284</v>
      </c>
    </row>
    <row r="81" spans="1:7" x14ac:dyDescent="0.25">
      <c r="A81" s="9">
        <v>66.91</v>
      </c>
      <c r="B81" s="10">
        <f t="shared" si="12"/>
        <v>2.0699999999999932</v>
      </c>
      <c r="C81" s="11">
        <f t="shared" si="13"/>
        <v>0.48499999999999999</v>
      </c>
      <c r="F81" t="s">
        <v>72</v>
      </c>
      <c r="G81" s="10">
        <f t="shared" si="11"/>
        <v>0.82000000000000739</v>
      </c>
    </row>
    <row r="82" spans="1:7" x14ac:dyDescent="0.25">
      <c r="A82" s="9">
        <v>67.73</v>
      </c>
      <c r="B82" s="10">
        <f t="shared" si="12"/>
        <v>2.8900000000000006</v>
      </c>
      <c r="C82" s="11">
        <f t="shared" si="13"/>
        <v>0.48879629629629634</v>
      </c>
      <c r="F82" t="s">
        <v>73</v>
      </c>
      <c r="G82" s="10">
        <f t="shared" si="11"/>
        <v>1.4699999999999989</v>
      </c>
    </row>
    <row r="83" spans="1:7" x14ac:dyDescent="0.25">
      <c r="A83" s="9">
        <v>69.2</v>
      </c>
      <c r="B83" s="10">
        <f t="shared" si="12"/>
        <v>4.3599999999999994</v>
      </c>
      <c r="C83" s="11">
        <f t="shared" si="13"/>
        <v>0.4956018518518519</v>
      </c>
      <c r="F83" t="s">
        <v>74</v>
      </c>
      <c r="G83" s="10">
        <f t="shared" si="11"/>
        <v>0.36999999999999034</v>
      </c>
    </row>
    <row r="84" spans="1:7" x14ac:dyDescent="0.25">
      <c r="A84" s="9">
        <v>69.569999999999993</v>
      </c>
      <c r="B84" s="10">
        <f t="shared" si="12"/>
        <v>4.7299999999999898</v>
      </c>
      <c r="C84" s="11">
        <f t="shared" si="13"/>
        <v>0.49731481481481482</v>
      </c>
      <c r="F84" t="s">
        <v>75</v>
      </c>
      <c r="G84" s="10">
        <f t="shared" si="11"/>
        <v>0.43000000000000682</v>
      </c>
    </row>
    <row r="85" spans="1:7" x14ac:dyDescent="0.25">
      <c r="A85" s="9">
        <v>70</v>
      </c>
      <c r="B85" s="10">
        <f t="shared" si="12"/>
        <v>5.1599999999999966</v>
      </c>
      <c r="C85" s="11">
        <f t="shared" si="13"/>
        <v>0.49930555555555556</v>
      </c>
      <c r="F85" t="s">
        <v>76</v>
      </c>
      <c r="G85" s="10">
        <f t="shared" si="11"/>
        <v>9.9999999999994316E-2</v>
      </c>
    </row>
    <row r="86" spans="1:7" x14ac:dyDescent="0.25">
      <c r="A86" s="17">
        <v>70.099999999999994</v>
      </c>
      <c r="B86" s="10">
        <f t="shared" si="12"/>
        <v>5.2599999999999909</v>
      </c>
      <c r="C86" s="11">
        <f t="shared" si="13"/>
        <v>0.4997685185185185</v>
      </c>
      <c r="F86" t="s">
        <v>77</v>
      </c>
      <c r="G86" s="10">
        <f t="shared" si="11"/>
        <v>5.3000000000000114</v>
      </c>
    </row>
    <row r="87" spans="1:7" x14ac:dyDescent="0.25">
      <c r="A87" s="5">
        <v>75.400000000000006</v>
      </c>
      <c r="B87" s="6">
        <f t="shared" si="12"/>
        <v>10.560000000000002</v>
      </c>
      <c r="C87" s="7">
        <f t="shared" si="13"/>
        <v>0.52430555555555558</v>
      </c>
      <c r="D87" s="25">
        <v>0</v>
      </c>
      <c r="E87" s="26">
        <v>0.4513888888888889</v>
      </c>
      <c r="F87" t="s">
        <v>78</v>
      </c>
      <c r="G87" s="10">
        <f t="shared" si="11"/>
        <v>9.9999999999909051E-3</v>
      </c>
    </row>
    <row r="88" spans="1:7" x14ac:dyDescent="0.25">
      <c r="A88" s="9">
        <v>75.41</v>
      </c>
      <c r="B88" s="24" t="s">
        <v>79</v>
      </c>
      <c r="C88" s="12">
        <v>10.5</v>
      </c>
      <c r="D88" s="10">
        <f t="shared" ref="D88:D112" si="14">A88-$A$87</f>
        <v>9.9999999999909051E-3</v>
      </c>
      <c r="E88" s="11">
        <f t="shared" ref="E88:E112" si="15">$E$87+D88/$C$88/24</f>
        <v>0.4514285714285714</v>
      </c>
      <c r="F88" t="s">
        <v>241</v>
      </c>
      <c r="G88" s="10">
        <f t="shared" si="11"/>
        <v>0.29000000000000625</v>
      </c>
    </row>
    <row r="89" spans="1:7" x14ac:dyDescent="0.25">
      <c r="A89" s="9">
        <v>75.7</v>
      </c>
      <c r="D89" s="10">
        <f t="shared" si="14"/>
        <v>0.29999999999999716</v>
      </c>
      <c r="E89" s="11">
        <f t="shared" si="15"/>
        <v>0.45257936507936508</v>
      </c>
      <c r="F89" t="s">
        <v>80</v>
      </c>
      <c r="G89" s="10">
        <f t="shared" si="11"/>
        <v>0.59000000000000341</v>
      </c>
    </row>
    <row r="90" spans="1:7" x14ac:dyDescent="0.25">
      <c r="A90" s="9">
        <v>76.290000000000006</v>
      </c>
      <c r="D90" s="10">
        <f t="shared" si="14"/>
        <v>0.89000000000000057</v>
      </c>
      <c r="E90" s="11">
        <f t="shared" si="15"/>
        <v>0.45492063492063495</v>
      </c>
      <c r="F90" t="s">
        <v>81</v>
      </c>
      <c r="G90" s="10">
        <f t="shared" si="11"/>
        <v>5.9999999999988063E-2</v>
      </c>
    </row>
    <row r="91" spans="1:7" x14ac:dyDescent="0.25">
      <c r="A91" s="9">
        <v>76.349999999999994</v>
      </c>
      <c r="D91" s="10">
        <f t="shared" si="14"/>
        <v>0.94999999999998863</v>
      </c>
      <c r="E91" s="11">
        <f t="shared" si="15"/>
        <v>0.4551587301587301</v>
      </c>
      <c r="F91" t="s">
        <v>82</v>
      </c>
      <c r="G91" s="10">
        <f t="shared" si="11"/>
        <v>0.18000000000000682</v>
      </c>
    </row>
    <row r="92" spans="1:7" x14ac:dyDescent="0.25">
      <c r="A92" s="9">
        <v>76.53</v>
      </c>
      <c r="D92" s="10">
        <f t="shared" si="14"/>
        <v>1.1299999999999955</v>
      </c>
      <c r="E92" s="11">
        <f t="shared" si="15"/>
        <v>0.45587301587301587</v>
      </c>
      <c r="F92" t="s">
        <v>83</v>
      </c>
      <c r="G92" s="10">
        <f t="shared" si="11"/>
        <v>3.0000000000001137E-2</v>
      </c>
    </row>
    <row r="93" spans="1:7" x14ac:dyDescent="0.25">
      <c r="A93" s="9">
        <v>76.56</v>
      </c>
      <c r="D93" s="10">
        <f t="shared" si="14"/>
        <v>1.1599999999999966</v>
      </c>
      <c r="E93" s="11">
        <f t="shared" si="15"/>
        <v>0.4559920634920635</v>
      </c>
      <c r="F93" t="s">
        <v>84</v>
      </c>
      <c r="G93" s="10">
        <f t="shared" si="11"/>
        <v>9.9999999999994316E-2</v>
      </c>
    </row>
    <row r="94" spans="1:7" x14ac:dyDescent="0.25">
      <c r="A94" s="9">
        <v>76.66</v>
      </c>
      <c r="D94" s="10">
        <f t="shared" si="14"/>
        <v>1.2599999999999909</v>
      </c>
      <c r="E94" s="11">
        <f t="shared" si="15"/>
        <v>0.45638888888888884</v>
      </c>
      <c r="F94" t="s">
        <v>85</v>
      </c>
      <c r="G94" s="10">
        <f t="shared" si="11"/>
        <v>0.15000000000000568</v>
      </c>
    </row>
    <row r="95" spans="1:7" x14ac:dyDescent="0.25">
      <c r="A95" s="9">
        <v>76.81</v>
      </c>
      <c r="D95" s="10">
        <f t="shared" si="14"/>
        <v>1.4099999999999966</v>
      </c>
      <c r="E95" s="11">
        <f t="shared" si="15"/>
        <v>0.45698412698412699</v>
      </c>
      <c r="F95" t="s">
        <v>86</v>
      </c>
      <c r="G95" s="10">
        <f t="shared" si="11"/>
        <v>1.9999999999996021E-2</v>
      </c>
    </row>
    <row r="96" spans="1:7" x14ac:dyDescent="0.25">
      <c r="A96" s="9">
        <v>76.83</v>
      </c>
      <c r="D96" s="10">
        <f t="shared" si="14"/>
        <v>1.4299999999999926</v>
      </c>
      <c r="E96" s="11">
        <f t="shared" si="15"/>
        <v>0.45706349206349206</v>
      </c>
      <c r="F96" t="s">
        <v>87</v>
      </c>
      <c r="G96" s="10">
        <f t="shared" si="11"/>
        <v>1.9999999999996021E-2</v>
      </c>
    </row>
    <row r="97" spans="1:7" x14ac:dyDescent="0.25">
      <c r="A97" s="9">
        <v>76.849999999999994</v>
      </c>
      <c r="D97" s="10">
        <f t="shared" si="14"/>
        <v>1.4499999999999886</v>
      </c>
      <c r="E97" s="11">
        <f t="shared" si="15"/>
        <v>0.45714285714285713</v>
      </c>
      <c r="F97" t="s">
        <v>86</v>
      </c>
      <c r="G97" s="10">
        <f t="shared" si="11"/>
        <v>0.10999999999999943</v>
      </c>
    </row>
    <row r="98" spans="1:7" x14ac:dyDescent="0.25">
      <c r="A98" s="9">
        <v>76.959999999999994</v>
      </c>
      <c r="D98" s="10">
        <f t="shared" si="14"/>
        <v>1.5599999999999881</v>
      </c>
      <c r="E98" s="11">
        <f t="shared" si="15"/>
        <v>0.45757936507936503</v>
      </c>
      <c r="F98" t="s">
        <v>86</v>
      </c>
      <c r="G98" s="10">
        <f t="shared" si="11"/>
        <v>3.0000000000001137E-2</v>
      </c>
    </row>
    <row r="99" spans="1:7" x14ac:dyDescent="0.25">
      <c r="A99" s="9">
        <v>76.989999999999995</v>
      </c>
      <c r="D99" s="10">
        <f t="shared" si="14"/>
        <v>1.5899999999999892</v>
      </c>
      <c r="E99" s="11">
        <f t="shared" si="15"/>
        <v>0.45769841269841266</v>
      </c>
      <c r="F99" t="s">
        <v>88</v>
      </c>
      <c r="G99" s="10">
        <f t="shared" si="11"/>
        <v>0.14000000000000057</v>
      </c>
    </row>
    <row r="100" spans="1:7" x14ac:dyDescent="0.25">
      <c r="A100" s="9">
        <v>77.13</v>
      </c>
      <c r="D100" s="10">
        <f t="shared" si="14"/>
        <v>1.7299999999999898</v>
      </c>
      <c r="E100" s="11">
        <f t="shared" si="15"/>
        <v>0.45825396825396825</v>
      </c>
      <c r="F100" t="s">
        <v>89</v>
      </c>
      <c r="G100" s="10">
        <f t="shared" si="11"/>
        <v>0.62000000000000455</v>
      </c>
    </row>
    <row r="101" spans="1:7" x14ac:dyDescent="0.25">
      <c r="A101" s="9">
        <v>77.75</v>
      </c>
      <c r="D101" s="10">
        <f t="shared" si="14"/>
        <v>2.3499999999999943</v>
      </c>
      <c r="E101" s="11">
        <f t="shared" si="15"/>
        <v>0.46071428571428569</v>
      </c>
      <c r="F101" t="s">
        <v>90</v>
      </c>
      <c r="G101" s="10">
        <f t="shared" si="11"/>
        <v>0.67000000000000171</v>
      </c>
    </row>
    <row r="102" spans="1:7" x14ac:dyDescent="0.25">
      <c r="A102" s="9">
        <v>78.42</v>
      </c>
      <c r="D102" s="10">
        <f t="shared" si="14"/>
        <v>3.019999999999996</v>
      </c>
      <c r="E102" s="11">
        <f t="shared" si="15"/>
        <v>0.46337301587301588</v>
      </c>
      <c r="F102" t="s">
        <v>91</v>
      </c>
      <c r="G102" s="10">
        <f t="shared" si="11"/>
        <v>0.42999999999999261</v>
      </c>
    </row>
    <row r="103" spans="1:7" x14ac:dyDescent="0.25">
      <c r="A103" s="9">
        <v>78.849999999999994</v>
      </c>
      <c r="B103" s="15"/>
      <c r="C103" s="14"/>
      <c r="D103" s="10">
        <f t="shared" si="14"/>
        <v>3.4499999999999886</v>
      </c>
      <c r="E103" s="11">
        <f t="shared" si="15"/>
        <v>0.46507936507936504</v>
      </c>
      <c r="F103" t="s">
        <v>92</v>
      </c>
      <c r="G103" s="10">
        <f t="shared" si="11"/>
        <v>0.31000000000000227</v>
      </c>
    </row>
    <row r="104" spans="1:7" x14ac:dyDescent="0.25">
      <c r="A104" s="9">
        <v>79.16</v>
      </c>
      <c r="D104" s="10">
        <f t="shared" si="14"/>
        <v>3.7599999999999909</v>
      </c>
      <c r="E104" s="11">
        <f t="shared" si="15"/>
        <v>0.46630952380952378</v>
      </c>
      <c r="F104" t="s">
        <v>67</v>
      </c>
      <c r="G104" s="10">
        <f t="shared" si="11"/>
        <v>2.4099999999999966</v>
      </c>
    </row>
    <row r="105" spans="1:7" x14ac:dyDescent="0.25">
      <c r="A105" s="9">
        <v>81.569999999999993</v>
      </c>
      <c r="D105" s="10">
        <f t="shared" si="14"/>
        <v>6.1699999999999875</v>
      </c>
      <c r="E105" s="11">
        <f t="shared" si="15"/>
        <v>0.47587301587301584</v>
      </c>
      <c r="F105" t="s">
        <v>93</v>
      </c>
      <c r="G105" s="10">
        <f t="shared" si="11"/>
        <v>0.40000000000000568</v>
      </c>
    </row>
    <row r="106" spans="1:7" x14ac:dyDescent="0.25">
      <c r="A106" s="9">
        <v>81.97</v>
      </c>
      <c r="D106" s="10">
        <f t="shared" si="14"/>
        <v>6.5699999999999932</v>
      </c>
      <c r="E106" s="11">
        <f t="shared" si="15"/>
        <v>0.47746031746031742</v>
      </c>
      <c r="F106" t="s">
        <v>94</v>
      </c>
      <c r="G106" s="10">
        <f t="shared" si="11"/>
        <v>0.71999999999999886</v>
      </c>
    </row>
    <row r="107" spans="1:7" x14ac:dyDescent="0.25">
      <c r="A107" s="9">
        <v>82.69</v>
      </c>
      <c r="D107" s="10">
        <f t="shared" si="14"/>
        <v>7.289999999999992</v>
      </c>
      <c r="E107" s="11">
        <f t="shared" si="15"/>
        <v>0.48031746031746031</v>
      </c>
      <c r="F107" t="s">
        <v>95</v>
      </c>
      <c r="G107" s="10">
        <f t="shared" si="11"/>
        <v>0.48000000000000398</v>
      </c>
    </row>
    <row r="108" spans="1:7" x14ac:dyDescent="0.25">
      <c r="A108" s="9">
        <v>83.17</v>
      </c>
      <c r="D108" s="10">
        <f t="shared" si="14"/>
        <v>7.769999999999996</v>
      </c>
      <c r="E108" s="11">
        <f t="shared" si="15"/>
        <v>0.48222222222222222</v>
      </c>
      <c r="F108" t="s">
        <v>96</v>
      </c>
      <c r="G108" s="10">
        <f t="shared" si="11"/>
        <v>3.0000000000001137E-2</v>
      </c>
    </row>
    <row r="109" spans="1:7" x14ac:dyDescent="0.25">
      <c r="A109" s="9">
        <v>83.2</v>
      </c>
      <c r="D109" s="10">
        <f t="shared" si="14"/>
        <v>7.7999999999999972</v>
      </c>
      <c r="E109" s="11">
        <f t="shared" si="15"/>
        <v>0.48234126984126985</v>
      </c>
      <c r="F109" t="s">
        <v>97</v>
      </c>
      <c r="G109" s="10">
        <f t="shared" si="11"/>
        <v>0.18999999999999773</v>
      </c>
    </row>
    <row r="110" spans="1:7" x14ac:dyDescent="0.25">
      <c r="A110" s="9">
        <v>83.39</v>
      </c>
      <c r="D110" s="10">
        <f t="shared" si="14"/>
        <v>7.9899999999999949</v>
      </c>
      <c r="E110" s="11">
        <f t="shared" si="15"/>
        <v>0.48309523809523808</v>
      </c>
      <c r="F110" t="s">
        <v>98</v>
      </c>
      <c r="G110" s="10">
        <f t="shared" si="11"/>
        <v>2.6400000000000006</v>
      </c>
    </row>
    <row r="111" spans="1:7" x14ac:dyDescent="0.25">
      <c r="A111" s="17">
        <v>86.03</v>
      </c>
      <c r="D111" s="10">
        <f t="shared" si="14"/>
        <v>10.629999999999995</v>
      </c>
      <c r="E111" s="11">
        <f t="shared" si="15"/>
        <v>0.49357142857142855</v>
      </c>
      <c r="F111" t="s">
        <v>99</v>
      </c>
      <c r="G111" s="10">
        <f t="shared" si="11"/>
        <v>0.12999999999999545</v>
      </c>
    </row>
    <row r="112" spans="1:7" x14ac:dyDescent="0.25">
      <c r="A112" s="5">
        <v>86.16</v>
      </c>
      <c r="D112" s="25">
        <f t="shared" si="14"/>
        <v>10.759999999999991</v>
      </c>
      <c r="E112" s="26">
        <f t="shared" si="15"/>
        <v>0.49408730158730158</v>
      </c>
      <c r="F112" t="s">
        <v>100</v>
      </c>
      <c r="G112" s="10">
        <f t="shared" si="11"/>
        <v>2.1300000000000097</v>
      </c>
    </row>
    <row r="113" spans="1:7" x14ac:dyDescent="0.25">
      <c r="A113" s="9">
        <v>88.29</v>
      </c>
      <c r="B113" s="24" t="s">
        <v>101</v>
      </c>
      <c r="C113" s="12">
        <v>11</v>
      </c>
      <c r="D113" s="10">
        <f t="shared" ref="D113:D123" si="16">A113-$A$112</f>
        <v>2.1300000000000097</v>
      </c>
      <c r="E113" s="11">
        <f t="shared" ref="E113:E123" si="17">$E$112+D113/$C$113/24</f>
        <v>0.50215548340548344</v>
      </c>
      <c r="F113" t="s">
        <v>102</v>
      </c>
      <c r="G113" s="10">
        <f t="shared" si="11"/>
        <v>1.4799999999999898</v>
      </c>
    </row>
    <row r="114" spans="1:7" x14ac:dyDescent="0.25">
      <c r="A114" s="9">
        <v>89.77</v>
      </c>
      <c r="D114" s="10">
        <f t="shared" si="16"/>
        <v>3.6099999999999994</v>
      </c>
      <c r="E114" s="11">
        <f t="shared" si="17"/>
        <v>0.50776154401154394</v>
      </c>
      <c r="F114" t="s">
        <v>103</v>
      </c>
      <c r="G114" s="10">
        <f t="shared" si="11"/>
        <v>0.52000000000001023</v>
      </c>
    </row>
    <row r="115" spans="1:7" x14ac:dyDescent="0.25">
      <c r="A115" s="9">
        <v>90.29</v>
      </c>
      <c r="D115" s="15">
        <f t="shared" si="16"/>
        <v>4.1300000000000097</v>
      </c>
      <c r="E115" s="16">
        <f t="shared" si="17"/>
        <v>0.50973124098124101</v>
      </c>
      <c r="F115" t="s">
        <v>104</v>
      </c>
      <c r="G115" s="10">
        <f t="shared" si="11"/>
        <v>5.7199999999999989</v>
      </c>
    </row>
    <row r="116" spans="1:7" x14ac:dyDescent="0.25">
      <c r="A116" s="9">
        <v>96.01</v>
      </c>
      <c r="D116" s="10">
        <f t="shared" si="16"/>
        <v>9.8500000000000085</v>
      </c>
      <c r="E116" s="11">
        <f t="shared" si="17"/>
        <v>0.53139790764790762</v>
      </c>
      <c r="F116" t="s">
        <v>105</v>
      </c>
      <c r="G116" s="10">
        <f t="shared" si="11"/>
        <v>0.19999999999998863</v>
      </c>
    </row>
    <row r="117" spans="1:7" x14ac:dyDescent="0.25">
      <c r="A117" s="9">
        <v>96.21</v>
      </c>
      <c r="D117" s="10">
        <f t="shared" si="16"/>
        <v>10.049999999999997</v>
      </c>
      <c r="E117" s="11">
        <f t="shared" si="17"/>
        <v>0.53215548340548335</v>
      </c>
      <c r="F117" t="s">
        <v>106</v>
      </c>
      <c r="G117" s="10">
        <f t="shared" si="11"/>
        <v>0.34000000000000341</v>
      </c>
    </row>
    <row r="118" spans="1:7" x14ac:dyDescent="0.25">
      <c r="A118" s="9">
        <v>96.55</v>
      </c>
      <c r="D118" s="10">
        <f t="shared" si="16"/>
        <v>10.39</v>
      </c>
      <c r="E118" s="11">
        <f t="shared" si="17"/>
        <v>0.53344336219336219</v>
      </c>
      <c r="F118" t="s">
        <v>107</v>
      </c>
      <c r="G118" s="10">
        <f t="shared" si="11"/>
        <v>1.0000000000005116E-2</v>
      </c>
    </row>
    <row r="119" spans="1:7" x14ac:dyDescent="0.25">
      <c r="A119" s="9">
        <v>96.56</v>
      </c>
      <c r="D119" s="10">
        <f t="shared" si="16"/>
        <v>10.400000000000006</v>
      </c>
      <c r="E119" s="11">
        <f t="shared" si="17"/>
        <v>0.53348124098124095</v>
      </c>
      <c r="F119" t="s">
        <v>108</v>
      </c>
      <c r="G119" s="10">
        <f t="shared" si="11"/>
        <v>0.20999999999999375</v>
      </c>
    </row>
    <row r="120" spans="1:7" x14ac:dyDescent="0.25">
      <c r="A120" s="9">
        <v>96.77</v>
      </c>
      <c r="D120" s="10">
        <f t="shared" si="16"/>
        <v>10.61</v>
      </c>
      <c r="E120" s="11">
        <f t="shared" si="17"/>
        <v>0.53427669552669554</v>
      </c>
      <c r="F120" t="s">
        <v>109</v>
      </c>
      <c r="G120" s="10">
        <f t="shared" si="11"/>
        <v>2.0000000000010232E-2</v>
      </c>
    </row>
    <row r="121" spans="1:7" x14ac:dyDescent="0.25">
      <c r="A121" s="9">
        <v>96.79</v>
      </c>
      <c r="D121" s="10">
        <f t="shared" si="16"/>
        <v>10.63000000000001</v>
      </c>
      <c r="E121" s="11">
        <f t="shared" si="17"/>
        <v>0.53435245310245316</v>
      </c>
      <c r="F121" t="s">
        <v>110</v>
      </c>
      <c r="G121" s="10">
        <f t="shared" si="11"/>
        <v>0.36999999999999034</v>
      </c>
    </row>
    <row r="122" spans="1:7" x14ac:dyDescent="0.25">
      <c r="A122" s="9">
        <v>97.16</v>
      </c>
      <c r="D122" s="10">
        <f t="shared" si="16"/>
        <v>11</v>
      </c>
      <c r="E122" s="11">
        <f t="shared" si="17"/>
        <v>0.53575396825396826</v>
      </c>
      <c r="F122" t="s">
        <v>111</v>
      </c>
      <c r="G122" s="10">
        <f t="shared" si="11"/>
        <v>0.15999999999999659</v>
      </c>
    </row>
    <row r="123" spans="1:7" x14ac:dyDescent="0.25">
      <c r="A123" s="5">
        <v>97.32</v>
      </c>
      <c r="B123" s="6">
        <v>0</v>
      </c>
      <c r="C123" s="7">
        <v>0.54513888888888895</v>
      </c>
      <c r="D123" s="25">
        <f t="shared" si="16"/>
        <v>11.159999999999997</v>
      </c>
      <c r="E123" s="26">
        <f t="shared" si="17"/>
        <v>0.53636002886002887</v>
      </c>
      <c r="F123" s="29" t="s">
        <v>240</v>
      </c>
      <c r="G123" s="10">
        <f t="shared" si="11"/>
        <v>1.9000000000000057</v>
      </c>
    </row>
    <row r="124" spans="1:7" x14ac:dyDescent="0.25">
      <c r="A124" s="9">
        <v>99.22</v>
      </c>
      <c r="B124" s="10">
        <f t="shared" ref="B124:B134" si="18">A124-$A$123</f>
        <v>1.9000000000000057</v>
      </c>
      <c r="C124" s="11">
        <f t="shared" ref="C124:C134" si="19">$C$123+B124/$E$124/24</f>
        <v>0.55503472222222228</v>
      </c>
      <c r="D124" s="12" t="s">
        <v>215</v>
      </c>
      <c r="E124" s="13">
        <v>8</v>
      </c>
      <c r="F124" t="s">
        <v>25</v>
      </c>
      <c r="G124" s="10">
        <f t="shared" si="11"/>
        <v>0.81000000000000227</v>
      </c>
    </row>
    <row r="125" spans="1:7" x14ac:dyDescent="0.25">
      <c r="A125" s="9">
        <v>100.03</v>
      </c>
      <c r="B125" s="10">
        <f t="shared" si="18"/>
        <v>2.710000000000008</v>
      </c>
      <c r="C125" s="11">
        <f t="shared" si="19"/>
        <v>0.55925347222222233</v>
      </c>
      <c r="E125" s="11"/>
      <c r="F125" t="s">
        <v>112</v>
      </c>
      <c r="G125" s="10">
        <f t="shared" si="11"/>
        <v>0.67000000000000171</v>
      </c>
    </row>
    <row r="126" spans="1:7" x14ac:dyDescent="0.25">
      <c r="A126" s="9">
        <v>100.7</v>
      </c>
      <c r="B126" s="10">
        <f t="shared" si="18"/>
        <v>3.3800000000000097</v>
      </c>
      <c r="C126" s="11">
        <f t="shared" si="19"/>
        <v>0.5627430555555557</v>
      </c>
      <c r="E126" s="11"/>
      <c r="F126" t="s">
        <v>113</v>
      </c>
      <c r="G126" s="10">
        <f t="shared" si="11"/>
        <v>0.57999999999999829</v>
      </c>
    </row>
    <row r="127" spans="1:7" x14ac:dyDescent="0.25">
      <c r="A127" s="9">
        <v>101.28</v>
      </c>
      <c r="B127" s="10">
        <f t="shared" si="18"/>
        <v>3.960000000000008</v>
      </c>
      <c r="C127" s="11">
        <f t="shared" si="19"/>
        <v>0.56576388888888896</v>
      </c>
      <c r="D127" s="15"/>
      <c r="E127" s="16"/>
      <c r="F127" t="s">
        <v>114</v>
      </c>
      <c r="G127" s="10">
        <f t="shared" si="11"/>
        <v>1.1099999999999994</v>
      </c>
    </row>
    <row r="128" spans="1:7" x14ac:dyDescent="0.25">
      <c r="A128" s="9">
        <v>102.39</v>
      </c>
      <c r="B128" s="10">
        <f t="shared" si="18"/>
        <v>5.0700000000000074</v>
      </c>
      <c r="C128" s="11">
        <f t="shared" si="19"/>
        <v>0.57154513888888903</v>
      </c>
      <c r="E128" s="11"/>
      <c r="F128" t="s">
        <v>115</v>
      </c>
      <c r="G128" s="10">
        <f t="shared" si="11"/>
        <v>0.10999999999999943</v>
      </c>
    </row>
    <row r="129" spans="1:7" x14ac:dyDescent="0.25">
      <c r="A129" s="9">
        <v>102.5</v>
      </c>
      <c r="B129" s="10">
        <f t="shared" si="18"/>
        <v>5.1800000000000068</v>
      </c>
      <c r="C129" s="11">
        <f t="shared" si="19"/>
        <v>0.57211805555555562</v>
      </c>
      <c r="E129" s="11"/>
      <c r="F129" t="s">
        <v>116</v>
      </c>
      <c r="G129" s="10">
        <f t="shared" si="11"/>
        <v>0.42000000000000171</v>
      </c>
    </row>
    <row r="130" spans="1:7" x14ac:dyDescent="0.25">
      <c r="A130" s="9">
        <v>102.92</v>
      </c>
      <c r="B130" s="10">
        <f t="shared" si="18"/>
        <v>5.6000000000000085</v>
      </c>
      <c r="C130" s="11">
        <f t="shared" si="19"/>
        <v>0.57430555555555562</v>
      </c>
      <c r="E130" s="11"/>
      <c r="F130" t="s">
        <v>117</v>
      </c>
      <c r="G130" s="10">
        <f t="shared" ref="G130:G193" si="20">A131-A130</f>
        <v>7.9999999999998295E-2</v>
      </c>
    </row>
    <row r="131" spans="1:7" x14ac:dyDescent="0.25">
      <c r="A131" s="9">
        <v>103</v>
      </c>
      <c r="B131" s="10">
        <f t="shared" si="18"/>
        <v>5.6800000000000068</v>
      </c>
      <c r="C131" s="11">
        <f t="shared" si="19"/>
        <v>0.57472222222222236</v>
      </c>
      <c r="E131" s="11"/>
      <c r="F131" t="s">
        <v>118</v>
      </c>
      <c r="G131" s="10">
        <f t="shared" si="20"/>
        <v>9.0000000000003411E-2</v>
      </c>
    </row>
    <row r="132" spans="1:7" x14ac:dyDescent="0.25">
      <c r="A132" s="9">
        <v>103.09</v>
      </c>
      <c r="B132" s="10">
        <f t="shared" si="18"/>
        <v>5.7700000000000102</v>
      </c>
      <c r="C132" s="11">
        <f t="shared" si="19"/>
        <v>0.57519097222222237</v>
      </c>
      <c r="F132" t="s">
        <v>119</v>
      </c>
      <c r="G132" s="10">
        <f t="shared" si="20"/>
        <v>0.25</v>
      </c>
    </row>
    <row r="133" spans="1:7" x14ac:dyDescent="0.25">
      <c r="A133" s="9">
        <v>103.34</v>
      </c>
      <c r="B133" s="10">
        <f t="shared" si="18"/>
        <v>6.0200000000000102</v>
      </c>
      <c r="C133" s="11">
        <f t="shared" si="19"/>
        <v>0.57649305555555563</v>
      </c>
      <c r="F133" t="s">
        <v>120</v>
      </c>
      <c r="G133" s="10">
        <f t="shared" si="20"/>
        <v>3.5600000000000023</v>
      </c>
    </row>
    <row r="134" spans="1:7" x14ac:dyDescent="0.25">
      <c r="A134" s="5">
        <v>106.9</v>
      </c>
      <c r="B134" s="6">
        <f t="shared" si="18"/>
        <v>9.5800000000000125</v>
      </c>
      <c r="C134" s="7">
        <f t="shared" si="19"/>
        <v>0.59503472222222231</v>
      </c>
      <c r="F134" t="s">
        <v>121</v>
      </c>
      <c r="G134" s="10">
        <f t="shared" si="20"/>
        <v>1.2999999999999972</v>
      </c>
    </row>
    <row r="135" spans="1:7" x14ac:dyDescent="0.25">
      <c r="A135" s="9">
        <v>108.2</v>
      </c>
      <c r="B135" s="10">
        <f t="shared" ref="B135:B145" si="21">A135-$A$134</f>
        <v>1.2999999999999972</v>
      </c>
      <c r="C135" s="11">
        <f t="shared" ref="C135:C145" si="22">$C$134+B135/$E$135/24</f>
        <v>0.60105324074074085</v>
      </c>
      <c r="D135" s="12" t="s">
        <v>122</v>
      </c>
      <c r="E135" s="13">
        <v>9</v>
      </c>
      <c r="F135" t="s">
        <v>123</v>
      </c>
      <c r="G135" s="10">
        <f t="shared" si="20"/>
        <v>0.60999999999999943</v>
      </c>
    </row>
    <row r="136" spans="1:7" x14ac:dyDescent="0.25">
      <c r="A136" s="9">
        <v>108.81</v>
      </c>
      <c r="B136" s="10">
        <f t="shared" si="21"/>
        <v>1.9099999999999966</v>
      </c>
      <c r="C136" s="11">
        <f t="shared" si="22"/>
        <v>0.60387731481481488</v>
      </c>
      <c r="F136" t="s">
        <v>124</v>
      </c>
      <c r="G136" s="10">
        <f t="shared" si="20"/>
        <v>4.9999999999997158E-2</v>
      </c>
    </row>
    <row r="137" spans="1:7" x14ac:dyDescent="0.25">
      <c r="A137" s="9">
        <v>108.86</v>
      </c>
      <c r="B137" s="10">
        <f t="shared" si="21"/>
        <v>1.9599999999999937</v>
      </c>
      <c r="C137" s="11">
        <f t="shared" si="22"/>
        <v>0.60410879629629632</v>
      </c>
      <c r="F137" t="s">
        <v>125</v>
      </c>
      <c r="G137" s="10">
        <f t="shared" si="20"/>
        <v>3.0000000000001137E-2</v>
      </c>
    </row>
    <row r="138" spans="1:7" x14ac:dyDescent="0.25">
      <c r="A138" s="17">
        <v>108.89</v>
      </c>
      <c r="B138" s="10">
        <f t="shared" si="21"/>
        <v>1.9899999999999949</v>
      </c>
      <c r="C138" s="11">
        <f t="shared" si="22"/>
        <v>0.60424768518518523</v>
      </c>
      <c r="F138" t="s">
        <v>126</v>
      </c>
      <c r="G138" s="10">
        <f t="shared" si="20"/>
        <v>1.3299999999999983</v>
      </c>
    </row>
    <row r="139" spans="1:7" x14ac:dyDescent="0.25">
      <c r="A139" s="9">
        <v>110.22</v>
      </c>
      <c r="B139" s="15">
        <f t="shared" si="21"/>
        <v>3.3199999999999932</v>
      </c>
      <c r="C139" s="11">
        <f t="shared" si="22"/>
        <v>0.61040509259259268</v>
      </c>
      <c r="F139" t="s">
        <v>127</v>
      </c>
      <c r="G139" s="10">
        <f t="shared" si="20"/>
        <v>0.60999999999999943</v>
      </c>
    </row>
    <row r="140" spans="1:7" x14ac:dyDescent="0.25">
      <c r="A140" s="9">
        <v>110.83</v>
      </c>
      <c r="B140" s="15">
        <f t="shared" si="21"/>
        <v>3.9299999999999926</v>
      </c>
      <c r="C140" s="16">
        <f t="shared" si="22"/>
        <v>0.61322916666666671</v>
      </c>
      <c r="F140" t="s">
        <v>128</v>
      </c>
      <c r="G140" s="10">
        <f t="shared" si="20"/>
        <v>0.15000000000000568</v>
      </c>
    </row>
    <row r="141" spans="1:7" x14ac:dyDescent="0.25">
      <c r="A141" s="9">
        <v>110.98</v>
      </c>
      <c r="B141" s="15">
        <f t="shared" si="21"/>
        <v>4.0799999999999983</v>
      </c>
      <c r="C141" s="11">
        <f t="shared" si="22"/>
        <v>0.61392361111111116</v>
      </c>
      <c r="F141" t="s">
        <v>129</v>
      </c>
      <c r="G141" s="10">
        <f t="shared" si="20"/>
        <v>3.8199999999999932</v>
      </c>
    </row>
    <row r="142" spans="1:7" x14ac:dyDescent="0.25">
      <c r="A142" s="9">
        <v>114.8</v>
      </c>
      <c r="B142" s="10">
        <f t="shared" si="21"/>
        <v>7.8999999999999915</v>
      </c>
      <c r="C142" s="11">
        <f t="shared" si="22"/>
        <v>0.6316087962962964</v>
      </c>
      <c r="F142" t="s">
        <v>130</v>
      </c>
      <c r="G142" s="10">
        <f t="shared" si="20"/>
        <v>0.98000000000000398</v>
      </c>
    </row>
    <row r="143" spans="1:7" x14ac:dyDescent="0.25">
      <c r="A143" s="9">
        <v>115.78</v>
      </c>
      <c r="B143" s="10">
        <f t="shared" si="21"/>
        <v>8.8799999999999955</v>
      </c>
      <c r="C143" s="11">
        <f t="shared" si="22"/>
        <v>0.63614583333333341</v>
      </c>
      <c r="F143" t="s">
        <v>131</v>
      </c>
      <c r="G143" s="10">
        <f t="shared" si="20"/>
        <v>1.230000000000004</v>
      </c>
    </row>
    <row r="144" spans="1:7" x14ac:dyDescent="0.25">
      <c r="A144" s="17">
        <v>117.01</v>
      </c>
      <c r="B144" s="10">
        <f t="shared" si="21"/>
        <v>10.11</v>
      </c>
      <c r="C144" s="11">
        <f t="shared" si="22"/>
        <v>0.64184027777777786</v>
      </c>
      <c r="F144" t="s">
        <v>131</v>
      </c>
      <c r="G144" s="10">
        <f t="shared" si="20"/>
        <v>0.73999999999999488</v>
      </c>
    </row>
    <row r="145" spans="1:7" x14ac:dyDescent="0.25">
      <c r="A145" s="5">
        <v>117.75</v>
      </c>
      <c r="B145" s="6">
        <f t="shared" si="21"/>
        <v>10.849999999999994</v>
      </c>
      <c r="C145" s="7">
        <f t="shared" si="22"/>
        <v>0.6452662037037038</v>
      </c>
      <c r="D145" s="25">
        <v>0</v>
      </c>
      <c r="E145" s="26">
        <v>0.57638888888888895</v>
      </c>
      <c r="F145" t="s">
        <v>239</v>
      </c>
      <c r="G145" s="10">
        <f t="shared" si="20"/>
        <v>6.9999999999993179E-2</v>
      </c>
    </row>
    <row r="146" spans="1:7" x14ac:dyDescent="0.25">
      <c r="A146" s="9">
        <v>117.82</v>
      </c>
      <c r="B146" s="24" t="s">
        <v>132</v>
      </c>
      <c r="D146" s="10">
        <f t="shared" ref="D146:D178" si="23">A146-$A$145</f>
        <v>6.9999999999993179E-2</v>
      </c>
      <c r="E146" s="11">
        <f t="shared" ref="E146:E178" si="24">$E$145+D146/$C$147/24</f>
        <v>0.57665404040404045</v>
      </c>
      <c r="F146" t="s">
        <v>133</v>
      </c>
      <c r="G146" s="10">
        <f t="shared" si="20"/>
        <v>0.17000000000000171</v>
      </c>
    </row>
    <row r="147" spans="1:7" x14ac:dyDescent="0.25">
      <c r="A147" s="9">
        <v>117.99</v>
      </c>
      <c r="B147" s="24" t="s">
        <v>134</v>
      </c>
      <c r="C147" s="12">
        <v>11</v>
      </c>
      <c r="D147" s="10">
        <f t="shared" si="23"/>
        <v>0.23999999999999488</v>
      </c>
      <c r="E147" s="11">
        <f t="shared" si="24"/>
        <v>0.57729797979797981</v>
      </c>
      <c r="F147" t="s">
        <v>135</v>
      </c>
      <c r="G147" s="10">
        <f t="shared" si="20"/>
        <v>0.23000000000000398</v>
      </c>
    </row>
    <row r="148" spans="1:7" x14ac:dyDescent="0.25">
      <c r="A148" s="9">
        <v>118.22</v>
      </c>
      <c r="B148" s="24" t="s">
        <v>136</v>
      </c>
      <c r="C148" s="11"/>
      <c r="D148" s="10">
        <f t="shared" si="23"/>
        <v>0.46999999999999886</v>
      </c>
      <c r="E148" s="11">
        <f t="shared" si="24"/>
        <v>0.57816919191919203</v>
      </c>
      <c r="F148" t="s">
        <v>137</v>
      </c>
      <c r="G148" s="10">
        <f t="shared" si="20"/>
        <v>3.0000000000001137E-2</v>
      </c>
    </row>
    <row r="149" spans="1:7" x14ac:dyDescent="0.25">
      <c r="A149" s="17">
        <v>118.25</v>
      </c>
      <c r="C149" s="11"/>
      <c r="D149" s="10">
        <f t="shared" si="23"/>
        <v>0.5</v>
      </c>
      <c r="E149" s="11">
        <f t="shared" si="24"/>
        <v>0.5782828282828284</v>
      </c>
      <c r="F149" t="s">
        <v>138</v>
      </c>
      <c r="G149" s="10">
        <f t="shared" si="20"/>
        <v>1.25</v>
      </c>
    </row>
    <row r="150" spans="1:7" x14ac:dyDescent="0.25">
      <c r="A150" s="9">
        <v>119.5</v>
      </c>
      <c r="D150" s="10">
        <f t="shared" si="23"/>
        <v>1.75</v>
      </c>
      <c r="E150" s="11">
        <f t="shared" si="24"/>
        <v>0.5830176767676768</v>
      </c>
      <c r="F150" t="s">
        <v>139</v>
      </c>
      <c r="G150" s="10">
        <f t="shared" si="20"/>
        <v>0.45999999999999375</v>
      </c>
    </row>
    <row r="151" spans="1:7" x14ac:dyDescent="0.25">
      <c r="A151" s="9">
        <v>119.96</v>
      </c>
      <c r="D151" s="10">
        <f t="shared" si="23"/>
        <v>2.2099999999999937</v>
      </c>
      <c r="E151" s="11">
        <f t="shared" si="24"/>
        <v>0.58476010101010101</v>
      </c>
      <c r="F151" t="s">
        <v>238</v>
      </c>
      <c r="G151" s="10">
        <f t="shared" si="20"/>
        <v>0.58000000000001251</v>
      </c>
    </row>
    <row r="152" spans="1:7" x14ac:dyDescent="0.25">
      <c r="A152" s="17">
        <v>120.54</v>
      </c>
      <c r="D152" s="10">
        <f t="shared" si="23"/>
        <v>2.7900000000000063</v>
      </c>
      <c r="E152" s="11">
        <f t="shared" si="24"/>
        <v>0.58695707070707082</v>
      </c>
      <c r="F152" t="s">
        <v>140</v>
      </c>
      <c r="G152" s="10">
        <f t="shared" si="20"/>
        <v>5.9999999999988063E-2</v>
      </c>
    </row>
    <row r="153" spans="1:7" x14ac:dyDescent="0.25">
      <c r="A153" s="9">
        <v>120.6</v>
      </c>
      <c r="D153" s="10">
        <f t="shared" si="23"/>
        <v>2.8499999999999943</v>
      </c>
      <c r="E153" s="11">
        <f t="shared" si="24"/>
        <v>0.58718434343434345</v>
      </c>
      <c r="F153" t="s">
        <v>141</v>
      </c>
      <c r="G153" s="10">
        <f t="shared" si="20"/>
        <v>2.6200000000000045</v>
      </c>
    </row>
    <row r="154" spans="1:7" x14ac:dyDescent="0.25">
      <c r="A154" s="17">
        <v>123.22</v>
      </c>
      <c r="D154" s="10">
        <f t="shared" si="23"/>
        <v>5.4699999999999989</v>
      </c>
      <c r="E154" s="11">
        <f t="shared" si="24"/>
        <v>0.59710858585858595</v>
      </c>
      <c r="F154" t="s">
        <v>142</v>
      </c>
      <c r="G154" s="10">
        <f t="shared" si="20"/>
        <v>0.84999999999999432</v>
      </c>
    </row>
    <row r="155" spans="1:7" x14ac:dyDescent="0.25">
      <c r="A155" s="9">
        <v>124.07</v>
      </c>
      <c r="D155" s="10">
        <f t="shared" si="23"/>
        <v>6.3199999999999932</v>
      </c>
      <c r="E155" s="11">
        <f t="shared" si="24"/>
        <v>0.60032828282828288</v>
      </c>
      <c r="F155" t="s">
        <v>143</v>
      </c>
      <c r="G155" s="10">
        <f t="shared" si="20"/>
        <v>5.0000000000011369E-2</v>
      </c>
    </row>
    <row r="156" spans="1:7" x14ac:dyDescent="0.25">
      <c r="A156" s="9">
        <v>124.12</v>
      </c>
      <c r="D156" s="10">
        <f t="shared" si="23"/>
        <v>6.3700000000000045</v>
      </c>
      <c r="E156" s="11">
        <f t="shared" si="24"/>
        <v>0.60051767676767687</v>
      </c>
      <c r="F156" t="s">
        <v>144</v>
      </c>
      <c r="G156" s="10">
        <f t="shared" si="20"/>
        <v>0.22999999999998977</v>
      </c>
    </row>
    <row r="157" spans="1:7" x14ac:dyDescent="0.25">
      <c r="A157" s="27">
        <v>124.35</v>
      </c>
      <c r="D157" s="10">
        <f t="shared" si="23"/>
        <v>6.5999999999999943</v>
      </c>
      <c r="E157" s="11">
        <f t="shared" si="24"/>
        <v>0.60138888888888897</v>
      </c>
      <c r="F157" t="s">
        <v>145</v>
      </c>
      <c r="G157" s="10">
        <f t="shared" si="20"/>
        <v>0.15000000000000568</v>
      </c>
    </row>
    <row r="158" spans="1:7" x14ac:dyDescent="0.25">
      <c r="A158" s="9">
        <v>124.5</v>
      </c>
      <c r="D158" s="10">
        <f t="shared" si="23"/>
        <v>6.75</v>
      </c>
      <c r="E158" s="11">
        <f t="shared" si="24"/>
        <v>0.60195707070707072</v>
      </c>
      <c r="F158" t="s">
        <v>146</v>
      </c>
      <c r="G158" s="10">
        <f t="shared" si="20"/>
        <v>1.9999999999996021E-2</v>
      </c>
    </row>
    <row r="159" spans="1:7" x14ac:dyDescent="0.25">
      <c r="A159" s="9">
        <v>124.52</v>
      </c>
      <c r="D159" s="10">
        <f t="shared" si="23"/>
        <v>6.769999999999996</v>
      </c>
      <c r="E159" s="11">
        <f t="shared" si="24"/>
        <v>0.60203282828282834</v>
      </c>
      <c r="F159" t="s">
        <v>147</v>
      </c>
      <c r="G159" s="10">
        <f t="shared" si="20"/>
        <v>0.54000000000000625</v>
      </c>
    </row>
    <row r="160" spans="1:7" x14ac:dyDescent="0.25">
      <c r="A160" s="9">
        <v>125.06</v>
      </c>
      <c r="D160" s="10">
        <f t="shared" si="23"/>
        <v>7.3100000000000023</v>
      </c>
      <c r="E160" s="11">
        <f t="shared" si="24"/>
        <v>0.60407828282828291</v>
      </c>
      <c r="F160" t="s">
        <v>148</v>
      </c>
      <c r="G160" s="10">
        <f t="shared" si="20"/>
        <v>0.23999999999999488</v>
      </c>
    </row>
    <row r="161" spans="1:7" x14ac:dyDescent="0.25">
      <c r="A161" s="9">
        <v>125.3</v>
      </c>
      <c r="D161" s="10">
        <f t="shared" si="23"/>
        <v>7.5499999999999972</v>
      </c>
      <c r="E161" s="11">
        <f t="shared" si="24"/>
        <v>0.60498737373737377</v>
      </c>
      <c r="F161" t="s">
        <v>149</v>
      </c>
      <c r="G161" s="10">
        <f t="shared" si="20"/>
        <v>0.14000000000000057</v>
      </c>
    </row>
    <row r="162" spans="1:7" x14ac:dyDescent="0.25">
      <c r="A162" s="9">
        <v>125.44</v>
      </c>
      <c r="D162" s="10">
        <f t="shared" si="23"/>
        <v>7.6899999999999977</v>
      </c>
      <c r="E162" s="11">
        <f t="shared" si="24"/>
        <v>0.60551767676767687</v>
      </c>
      <c r="F162" t="s">
        <v>150</v>
      </c>
      <c r="G162" s="10">
        <f t="shared" si="20"/>
        <v>0.21999999999999886</v>
      </c>
    </row>
    <row r="163" spans="1:7" x14ac:dyDescent="0.25">
      <c r="A163" s="9">
        <v>125.66</v>
      </c>
      <c r="D163" s="10">
        <f t="shared" si="23"/>
        <v>7.9099999999999966</v>
      </c>
      <c r="E163" s="11">
        <f t="shared" si="24"/>
        <v>0.60635101010101011</v>
      </c>
      <c r="F163" t="s">
        <v>53</v>
      </c>
      <c r="G163" s="10">
        <f t="shared" si="20"/>
        <v>5.4300000000000068</v>
      </c>
    </row>
    <row r="164" spans="1:7" x14ac:dyDescent="0.25">
      <c r="A164" s="9">
        <v>131.09</v>
      </c>
      <c r="D164" s="10">
        <f t="shared" si="23"/>
        <v>13.340000000000003</v>
      </c>
      <c r="E164" s="11">
        <f t="shared" si="24"/>
        <v>0.62691919191919199</v>
      </c>
      <c r="F164" t="s">
        <v>15</v>
      </c>
      <c r="G164" s="10">
        <f t="shared" si="20"/>
        <v>0.40999999999999659</v>
      </c>
    </row>
    <row r="165" spans="1:7" x14ac:dyDescent="0.25">
      <c r="A165" s="9">
        <v>131.5</v>
      </c>
      <c r="D165" s="10">
        <f t="shared" si="23"/>
        <v>13.75</v>
      </c>
      <c r="E165" s="11">
        <f t="shared" si="24"/>
        <v>0.62847222222222232</v>
      </c>
      <c r="F165" t="s">
        <v>14</v>
      </c>
      <c r="G165" s="10">
        <f t="shared" si="20"/>
        <v>1.1999999999999886</v>
      </c>
    </row>
    <row r="166" spans="1:7" x14ac:dyDescent="0.25">
      <c r="A166" s="9">
        <v>132.69999999999999</v>
      </c>
      <c r="D166" s="10">
        <f t="shared" si="23"/>
        <v>14.949999999999989</v>
      </c>
      <c r="E166" s="11">
        <f t="shared" si="24"/>
        <v>0.63301767676767673</v>
      </c>
      <c r="F166" t="s">
        <v>25</v>
      </c>
      <c r="G166" s="10">
        <f t="shared" si="20"/>
        <v>0.42000000000001592</v>
      </c>
    </row>
    <row r="167" spans="1:7" x14ac:dyDescent="0.25">
      <c r="A167" s="17">
        <v>133.12</v>
      </c>
      <c r="D167" s="10">
        <f t="shared" si="23"/>
        <v>15.370000000000005</v>
      </c>
      <c r="E167" s="11">
        <f t="shared" si="24"/>
        <v>0.63460858585858593</v>
      </c>
      <c r="F167" t="s">
        <v>151</v>
      </c>
      <c r="G167" s="10">
        <f t="shared" si="20"/>
        <v>0.50999999999999091</v>
      </c>
    </row>
    <row r="168" spans="1:7" x14ac:dyDescent="0.25">
      <c r="A168" s="9">
        <v>133.63</v>
      </c>
      <c r="D168" s="10">
        <f t="shared" si="23"/>
        <v>15.879999999999995</v>
      </c>
      <c r="E168" s="11">
        <f t="shared" si="24"/>
        <v>0.63654040404040413</v>
      </c>
      <c r="F168" t="s">
        <v>14</v>
      </c>
      <c r="G168" s="10">
        <f t="shared" si="20"/>
        <v>0.75999999999999091</v>
      </c>
    </row>
    <row r="169" spans="1:7" x14ac:dyDescent="0.25">
      <c r="A169" s="9">
        <v>134.38999999999999</v>
      </c>
      <c r="D169" s="10">
        <f t="shared" si="23"/>
        <v>16.639999999999986</v>
      </c>
      <c r="E169" s="11">
        <f t="shared" si="24"/>
        <v>0.63941919191919194</v>
      </c>
      <c r="F169" t="s">
        <v>20</v>
      </c>
      <c r="G169" s="10">
        <f t="shared" si="20"/>
        <v>0.89000000000001478</v>
      </c>
    </row>
    <row r="170" spans="1:7" x14ac:dyDescent="0.25">
      <c r="A170" s="9">
        <v>135.28</v>
      </c>
      <c r="D170" s="10">
        <f t="shared" si="23"/>
        <v>17.53</v>
      </c>
      <c r="E170" s="11">
        <f t="shared" si="24"/>
        <v>0.64279040404040411</v>
      </c>
      <c r="F170" t="s">
        <v>14</v>
      </c>
      <c r="G170" s="10">
        <f t="shared" si="20"/>
        <v>0.65000000000000568</v>
      </c>
    </row>
    <row r="171" spans="1:7" x14ac:dyDescent="0.25">
      <c r="A171" s="27">
        <v>135.93</v>
      </c>
      <c r="D171" s="10">
        <f t="shared" si="23"/>
        <v>18.180000000000007</v>
      </c>
      <c r="E171" s="11">
        <f t="shared" si="24"/>
        <v>0.6452525252525253</v>
      </c>
      <c r="F171" t="s">
        <v>15</v>
      </c>
      <c r="G171" s="10">
        <f t="shared" si="20"/>
        <v>0.25</v>
      </c>
    </row>
    <row r="172" spans="1:7" x14ac:dyDescent="0.25">
      <c r="A172" s="9">
        <v>136.18</v>
      </c>
      <c r="D172" s="10">
        <f t="shared" si="23"/>
        <v>18.430000000000007</v>
      </c>
      <c r="E172" s="11">
        <f t="shared" si="24"/>
        <v>0.64619949494949502</v>
      </c>
      <c r="F172" t="s">
        <v>14</v>
      </c>
      <c r="G172" s="10">
        <f t="shared" si="20"/>
        <v>0.66999999999998749</v>
      </c>
    </row>
    <row r="173" spans="1:7" x14ac:dyDescent="0.25">
      <c r="A173" s="9">
        <v>136.85</v>
      </c>
      <c r="D173" s="10">
        <f t="shared" si="23"/>
        <v>19.099999999999994</v>
      </c>
      <c r="E173" s="11">
        <f t="shared" si="24"/>
        <v>0.64873737373737383</v>
      </c>
      <c r="F173" t="s">
        <v>14</v>
      </c>
      <c r="G173" s="10">
        <f t="shared" si="20"/>
        <v>0.28999999999999204</v>
      </c>
    </row>
    <row r="174" spans="1:7" x14ac:dyDescent="0.25">
      <c r="A174" s="9">
        <v>137.13999999999999</v>
      </c>
      <c r="D174" s="10">
        <f t="shared" si="23"/>
        <v>19.389999999999986</v>
      </c>
      <c r="E174" s="11">
        <f t="shared" si="24"/>
        <v>0.64983585858585857</v>
      </c>
      <c r="F174" t="s">
        <v>14</v>
      </c>
      <c r="G174" s="10">
        <f t="shared" si="20"/>
        <v>3.0000000000001137E-2</v>
      </c>
    </row>
    <row r="175" spans="1:7" x14ac:dyDescent="0.25">
      <c r="A175" s="9">
        <v>137.16999999999999</v>
      </c>
      <c r="D175" s="15">
        <f t="shared" si="23"/>
        <v>19.419999999999987</v>
      </c>
      <c r="E175" s="16">
        <f t="shared" si="24"/>
        <v>0.64994949494949494</v>
      </c>
      <c r="F175" t="s">
        <v>15</v>
      </c>
      <c r="G175" s="10">
        <f t="shared" si="20"/>
        <v>0.21000000000000796</v>
      </c>
    </row>
    <row r="176" spans="1:7" x14ac:dyDescent="0.25">
      <c r="A176" s="9">
        <v>137.38</v>
      </c>
      <c r="D176" s="10">
        <f t="shared" si="23"/>
        <v>19.629999999999995</v>
      </c>
      <c r="E176" s="11">
        <f t="shared" si="24"/>
        <v>0.65074494949494954</v>
      </c>
      <c r="F176" t="s">
        <v>15</v>
      </c>
      <c r="G176" s="10">
        <f t="shared" si="20"/>
        <v>0.95000000000001705</v>
      </c>
    </row>
    <row r="177" spans="1:7" x14ac:dyDescent="0.25">
      <c r="A177" s="9">
        <v>138.33000000000001</v>
      </c>
      <c r="D177" s="10">
        <f t="shared" si="23"/>
        <v>20.580000000000013</v>
      </c>
      <c r="E177" s="11">
        <f t="shared" si="24"/>
        <v>0.65434343434343445</v>
      </c>
      <c r="F177" t="s">
        <v>152</v>
      </c>
      <c r="G177" s="10">
        <f t="shared" si="20"/>
        <v>0.58999999999997499</v>
      </c>
    </row>
    <row r="178" spans="1:7" s="34" customFormat="1" x14ac:dyDescent="0.25">
      <c r="A178" s="30">
        <v>138.91999999999999</v>
      </c>
      <c r="B178" s="31">
        <v>0</v>
      </c>
      <c r="C178" s="32">
        <v>0.66666666666666663</v>
      </c>
      <c r="D178" s="22">
        <f t="shared" si="23"/>
        <v>21.169999999999987</v>
      </c>
      <c r="E178" s="23">
        <f t="shared" si="24"/>
        <v>0.6565782828282829</v>
      </c>
      <c r="F178" s="33" t="s">
        <v>216</v>
      </c>
      <c r="G178" s="10">
        <f t="shared" si="20"/>
        <v>5.0000000000011369E-2</v>
      </c>
    </row>
    <row r="179" spans="1:7" x14ac:dyDescent="0.25">
      <c r="A179" s="9">
        <v>138.97</v>
      </c>
      <c r="B179" s="10">
        <f t="shared" ref="B179:B194" si="25">A179-$A$178</f>
        <v>5.0000000000011369E-2</v>
      </c>
      <c r="C179" s="11">
        <f t="shared" ref="C179:C194" si="26">$C$178+B179/$E$179/24</f>
        <v>0.66685606060606062</v>
      </c>
      <c r="D179" s="35" t="s">
        <v>153</v>
      </c>
      <c r="E179" s="36">
        <v>11</v>
      </c>
      <c r="F179" t="s">
        <v>154</v>
      </c>
      <c r="G179" s="10">
        <f t="shared" si="20"/>
        <v>1.1899999999999977</v>
      </c>
    </row>
    <row r="180" spans="1:7" x14ac:dyDescent="0.25">
      <c r="A180" s="9">
        <v>140.16</v>
      </c>
      <c r="B180" s="10">
        <f t="shared" si="25"/>
        <v>1.2400000000000091</v>
      </c>
      <c r="C180" s="11">
        <f t="shared" si="26"/>
        <v>0.67136363636363638</v>
      </c>
      <c r="E180" s="11"/>
      <c r="F180" t="s">
        <v>155</v>
      </c>
      <c r="G180" s="10">
        <f t="shared" si="20"/>
        <v>1.5</v>
      </c>
    </row>
    <row r="181" spans="1:7" x14ac:dyDescent="0.25">
      <c r="A181" s="9">
        <v>141.66</v>
      </c>
      <c r="B181" s="10">
        <f t="shared" si="25"/>
        <v>2.7400000000000091</v>
      </c>
      <c r="C181" s="11">
        <f t="shared" si="26"/>
        <v>0.67704545454545451</v>
      </c>
      <c r="D181" s="28" t="s">
        <v>217</v>
      </c>
      <c r="E181" s="11"/>
      <c r="F181" t="s">
        <v>156</v>
      </c>
      <c r="G181" s="10">
        <f t="shared" si="20"/>
        <v>0.59000000000000341</v>
      </c>
    </row>
    <row r="182" spans="1:7" x14ac:dyDescent="0.25">
      <c r="A182" s="9">
        <v>142.25</v>
      </c>
      <c r="B182" s="10">
        <f t="shared" si="25"/>
        <v>3.3300000000000125</v>
      </c>
      <c r="C182" s="11">
        <f t="shared" si="26"/>
        <v>0.67928030303030307</v>
      </c>
      <c r="E182" s="11"/>
      <c r="F182" t="s">
        <v>157</v>
      </c>
      <c r="G182" s="10">
        <f t="shared" si="20"/>
        <v>0.16999999999998749</v>
      </c>
    </row>
    <row r="183" spans="1:7" x14ac:dyDescent="0.25">
      <c r="A183" s="9">
        <v>142.41999999999999</v>
      </c>
      <c r="B183" s="10">
        <f t="shared" si="25"/>
        <v>3.5</v>
      </c>
      <c r="C183" s="11">
        <f t="shared" si="26"/>
        <v>0.67992424242424243</v>
      </c>
      <c r="E183" s="11"/>
      <c r="F183" t="s">
        <v>158</v>
      </c>
      <c r="G183" s="10">
        <f t="shared" si="20"/>
        <v>0.13000000000002387</v>
      </c>
    </row>
    <row r="184" spans="1:7" x14ac:dyDescent="0.25">
      <c r="A184" s="9">
        <v>142.55000000000001</v>
      </c>
      <c r="B184" s="10">
        <f t="shared" si="25"/>
        <v>3.6300000000000239</v>
      </c>
      <c r="C184" s="11">
        <f t="shared" si="26"/>
        <v>0.68041666666666667</v>
      </c>
      <c r="E184" s="11"/>
      <c r="F184" t="s">
        <v>159</v>
      </c>
      <c r="G184" s="10">
        <f t="shared" si="20"/>
        <v>0.10999999999998522</v>
      </c>
    </row>
    <row r="185" spans="1:7" x14ac:dyDescent="0.25">
      <c r="A185" s="9">
        <v>142.66</v>
      </c>
      <c r="B185" s="10">
        <f t="shared" si="25"/>
        <v>3.7400000000000091</v>
      </c>
      <c r="C185" s="11">
        <f t="shared" si="26"/>
        <v>0.68083333333333329</v>
      </c>
      <c r="E185" s="11"/>
      <c r="F185" t="s">
        <v>160</v>
      </c>
      <c r="G185" s="10">
        <f t="shared" si="20"/>
        <v>0.18000000000000682</v>
      </c>
    </row>
    <row r="186" spans="1:7" x14ac:dyDescent="0.25">
      <c r="A186" s="9">
        <v>142.84</v>
      </c>
      <c r="B186" s="10">
        <f t="shared" si="25"/>
        <v>3.9200000000000159</v>
      </c>
      <c r="C186" s="11">
        <f t="shared" si="26"/>
        <v>0.68151515151515152</v>
      </c>
      <c r="E186" s="11"/>
      <c r="F186" t="s">
        <v>161</v>
      </c>
      <c r="G186" s="10">
        <f t="shared" si="20"/>
        <v>0.57999999999998408</v>
      </c>
    </row>
    <row r="187" spans="1:7" x14ac:dyDescent="0.25">
      <c r="A187" s="9">
        <v>143.41999999999999</v>
      </c>
      <c r="B187" s="10">
        <f t="shared" si="25"/>
        <v>4.5</v>
      </c>
      <c r="C187" s="11">
        <f t="shared" si="26"/>
        <v>0.68371212121212122</v>
      </c>
      <c r="E187" s="11"/>
      <c r="F187" t="s">
        <v>162</v>
      </c>
      <c r="G187" s="10">
        <f t="shared" si="20"/>
        <v>0.24000000000000909</v>
      </c>
    </row>
    <row r="188" spans="1:7" x14ac:dyDescent="0.25">
      <c r="A188" s="9">
        <v>143.66</v>
      </c>
      <c r="B188" s="10">
        <f t="shared" si="25"/>
        <v>4.7400000000000091</v>
      </c>
      <c r="C188" s="11">
        <f t="shared" si="26"/>
        <v>0.68462121212121207</v>
      </c>
      <c r="E188" s="11"/>
      <c r="F188" t="s">
        <v>163</v>
      </c>
      <c r="G188" s="10">
        <f t="shared" si="20"/>
        <v>9.9999999999909051E-3</v>
      </c>
    </row>
    <row r="189" spans="1:7" x14ac:dyDescent="0.25">
      <c r="A189" s="9">
        <v>143.66999999999999</v>
      </c>
      <c r="B189" s="10">
        <f t="shared" si="25"/>
        <v>4.75</v>
      </c>
      <c r="C189" s="11">
        <f t="shared" si="26"/>
        <v>0.68465909090909083</v>
      </c>
      <c r="F189" t="s">
        <v>164</v>
      </c>
      <c r="G189" s="10">
        <f t="shared" si="20"/>
        <v>0.71999999999999886</v>
      </c>
    </row>
    <row r="190" spans="1:7" x14ac:dyDescent="0.25">
      <c r="A190" s="9">
        <v>144.38999999999999</v>
      </c>
      <c r="B190" s="10">
        <f t="shared" si="25"/>
        <v>5.4699999999999989</v>
      </c>
      <c r="C190" s="11">
        <f t="shared" si="26"/>
        <v>0.68738636363636363</v>
      </c>
      <c r="F190" t="s">
        <v>165</v>
      </c>
      <c r="G190" s="10">
        <f t="shared" si="20"/>
        <v>0.48000000000001819</v>
      </c>
    </row>
    <row r="191" spans="1:7" x14ac:dyDescent="0.25">
      <c r="A191" s="9">
        <v>144.87</v>
      </c>
      <c r="B191" s="10">
        <f t="shared" si="25"/>
        <v>5.9500000000000171</v>
      </c>
      <c r="C191" s="11">
        <f t="shared" si="26"/>
        <v>0.68920454545454546</v>
      </c>
      <c r="F191" t="s">
        <v>166</v>
      </c>
      <c r="G191" s="10">
        <f t="shared" si="20"/>
        <v>0.49000000000000909</v>
      </c>
    </row>
    <row r="192" spans="1:7" x14ac:dyDescent="0.25">
      <c r="A192" s="9">
        <v>145.36000000000001</v>
      </c>
      <c r="B192" s="10">
        <f t="shared" si="25"/>
        <v>6.4400000000000261</v>
      </c>
      <c r="C192" s="11">
        <f t="shared" si="26"/>
        <v>0.69106060606060615</v>
      </c>
      <c r="D192" s="15"/>
      <c r="E192" s="14"/>
      <c r="F192" t="s">
        <v>167</v>
      </c>
      <c r="G192" s="10">
        <f t="shared" si="20"/>
        <v>0.89999999999997726</v>
      </c>
    </row>
    <row r="193" spans="1:7" x14ac:dyDescent="0.25">
      <c r="A193" s="9">
        <v>146.26</v>
      </c>
      <c r="B193" s="10">
        <f t="shared" si="25"/>
        <v>7.3400000000000034</v>
      </c>
      <c r="C193" s="11">
        <f t="shared" si="26"/>
        <v>0.69446969696969696</v>
      </c>
      <c r="F193" t="s">
        <v>168</v>
      </c>
      <c r="G193" s="10">
        <f t="shared" si="20"/>
        <v>1.9800000000000182</v>
      </c>
    </row>
    <row r="194" spans="1:7" x14ac:dyDescent="0.25">
      <c r="A194" s="5">
        <v>148.24</v>
      </c>
      <c r="B194" s="6">
        <f t="shared" si="25"/>
        <v>9.3200000000000216</v>
      </c>
      <c r="C194" s="7">
        <f t="shared" si="26"/>
        <v>0.70196969696969702</v>
      </c>
      <c r="F194" t="s">
        <v>237</v>
      </c>
      <c r="G194" s="10">
        <f t="shared" ref="G194:G257" si="27">A195-A194</f>
        <v>0.19999999999998863</v>
      </c>
    </row>
    <row r="195" spans="1:7" x14ac:dyDescent="0.25">
      <c r="A195" s="9">
        <v>148.44</v>
      </c>
      <c r="B195" s="10">
        <f t="shared" ref="B195:B215" si="28">A195-$A$194</f>
        <v>0.19999999999998863</v>
      </c>
      <c r="C195" s="11">
        <f t="shared" ref="C195:C215" si="29">$C$194+B195/$E$195/24</f>
        <v>0.70289562289562291</v>
      </c>
      <c r="D195" s="12" t="s">
        <v>169</v>
      </c>
      <c r="E195" s="13">
        <v>9</v>
      </c>
      <c r="F195" t="s">
        <v>170</v>
      </c>
      <c r="G195" s="10">
        <f t="shared" si="27"/>
        <v>0.14000000000001478</v>
      </c>
    </row>
    <row r="196" spans="1:7" x14ac:dyDescent="0.25">
      <c r="A196" s="9">
        <v>148.58000000000001</v>
      </c>
      <c r="B196" s="10">
        <f t="shared" si="28"/>
        <v>0.34000000000000341</v>
      </c>
      <c r="C196" s="11">
        <f t="shared" si="29"/>
        <v>0.70354377104377108</v>
      </c>
      <c r="F196" t="s">
        <v>171</v>
      </c>
      <c r="G196" s="10">
        <f t="shared" si="27"/>
        <v>4.9999999999982947E-2</v>
      </c>
    </row>
    <row r="197" spans="1:7" x14ac:dyDescent="0.25">
      <c r="A197" s="9">
        <v>148.63</v>
      </c>
      <c r="B197" s="10">
        <f t="shared" si="28"/>
        <v>0.38999999999998636</v>
      </c>
      <c r="C197" s="11">
        <f t="shared" si="29"/>
        <v>0.70377525252525253</v>
      </c>
      <c r="D197" s="28" t="s">
        <v>218</v>
      </c>
      <c r="F197" t="s">
        <v>172</v>
      </c>
      <c r="G197" s="10">
        <f t="shared" si="27"/>
        <v>0.31999999999999318</v>
      </c>
    </row>
    <row r="198" spans="1:7" x14ac:dyDescent="0.25">
      <c r="A198" s="9">
        <v>148.94999999999999</v>
      </c>
      <c r="B198" s="10">
        <f t="shared" si="28"/>
        <v>0.70999999999997954</v>
      </c>
      <c r="C198" s="11">
        <f t="shared" si="29"/>
        <v>0.70525673400673394</v>
      </c>
      <c r="D198" s="28"/>
      <c r="F198" t="s">
        <v>173</v>
      </c>
      <c r="G198" s="10">
        <f t="shared" si="27"/>
        <v>0.31000000000000227</v>
      </c>
    </row>
    <row r="199" spans="1:7" x14ac:dyDescent="0.25">
      <c r="A199" s="9">
        <v>149.26</v>
      </c>
      <c r="B199" s="10">
        <f t="shared" si="28"/>
        <v>1.0199999999999818</v>
      </c>
      <c r="C199" s="11">
        <f t="shared" si="29"/>
        <v>0.7066919191919192</v>
      </c>
      <c r="F199" t="s">
        <v>174</v>
      </c>
      <c r="G199" s="10">
        <f t="shared" si="27"/>
        <v>3.0000000000001137E-2</v>
      </c>
    </row>
    <row r="200" spans="1:7" x14ac:dyDescent="0.25">
      <c r="A200" s="9">
        <v>149.29</v>
      </c>
      <c r="B200" s="10">
        <f t="shared" si="28"/>
        <v>1.0499999999999829</v>
      </c>
      <c r="C200" s="11">
        <f t="shared" si="29"/>
        <v>0.706830808080808</v>
      </c>
      <c r="F200" t="s">
        <v>175</v>
      </c>
      <c r="G200" s="10">
        <f t="shared" si="27"/>
        <v>0.14000000000001478</v>
      </c>
    </row>
    <row r="201" spans="1:7" x14ac:dyDescent="0.25">
      <c r="A201" s="9">
        <v>149.43</v>
      </c>
      <c r="B201" s="10">
        <f t="shared" si="28"/>
        <v>1.1899999999999977</v>
      </c>
      <c r="C201" s="11">
        <f t="shared" si="29"/>
        <v>0.70747895622895629</v>
      </c>
      <c r="F201" t="s">
        <v>176</v>
      </c>
      <c r="G201" s="10">
        <f t="shared" si="27"/>
        <v>0.12999999999999545</v>
      </c>
    </row>
    <row r="202" spans="1:7" x14ac:dyDescent="0.25">
      <c r="A202" s="9">
        <v>149.56</v>
      </c>
      <c r="B202" s="10">
        <f t="shared" si="28"/>
        <v>1.3199999999999932</v>
      </c>
      <c r="C202" s="11">
        <f t="shared" si="29"/>
        <v>0.70808080808080809</v>
      </c>
      <c r="F202" t="s">
        <v>53</v>
      </c>
      <c r="G202" s="10">
        <f t="shared" si="27"/>
        <v>3.9999999999992042E-2</v>
      </c>
    </row>
    <row r="203" spans="1:7" x14ac:dyDescent="0.25">
      <c r="A203" s="9">
        <v>149.6</v>
      </c>
      <c r="B203" s="10">
        <f t="shared" si="28"/>
        <v>1.3599999999999852</v>
      </c>
      <c r="C203" s="11">
        <f t="shared" si="29"/>
        <v>0.70826599326599327</v>
      </c>
      <c r="F203" t="s">
        <v>177</v>
      </c>
      <c r="G203" s="10">
        <f t="shared" si="27"/>
        <v>6.0000000000002274E-2</v>
      </c>
    </row>
    <row r="204" spans="1:7" x14ac:dyDescent="0.25">
      <c r="A204" s="9">
        <v>149.66</v>
      </c>
      <c r="B204" s="10">
        <f t="shared" si="28"/>
        <v>1.4199999999999875</v>
      </c>
      <c r="C204" s="11">
        <f t="shared" si="29"/>
        <v>0.70854377104377109</v>
      </c>
      <c r="F204" t="s">
        <v>175</v>
      </c>
      <c r="G204" s="10">
        <f t="shared" si="27"/>
        <v>0.59999999999999432</v>
      </c>
    </row>
    <row r="205" spans="1:7" x14ac:dyDescent="0.25">
      <c r="A205" s="9">
        <v>150.26</v>
      </c>
      <c r="B205" s="10">
        <f t="shared" si="28"/>
        <v>2.0199999999999818</v>
      </c>
      <c r="C205" s="11">
        <f t="shared" si="29"/>
        <v>0.71132154882154874</v>
      </c>
      <c r="F205" t="s">
        <v>178</v>
      </c>
      <c r="G205" s="10">
        <f t="shared" si="27"/>
        <v>0.11000000000001364</v>
      </c>
    </row>
    <row r="206" spans="1:7" x14ac:dyDescent="0.25">
      <c r="A206" s="9">
        <v>150.37</v>
      </c>
      <c r="B206" s="10">
        <f t="shared" si="28"/>
        <v>2.1299999999999955</v>
      </c>
      <c r="C206" s="11">
        <f t="shared" si="29"/>
        <v>0.71183080808080812</v>
      </c>
      <c r="F206" t="s">
        <v>14</v>
      </c>
      <c r="G206" s="10">
        <f t="shared" si="27"/>
        <v>0.22999999999998977</v>
      </c>
    </row>
    <row r="207" spans="1:7" x14ac:dyDescent="0.25">
      <c r="A207" s="9">
        <v>150.6</v>
      </c>
      <c r="B207" s="10">
        <f t="shared" si="28"/>
        <v>2.3599999999999852</v>
      </c>
      <c r="C207" s="11">
        <f t="shared" si="29"/>
        <v>0.71289562289562292</v>
      </c>
      <c r="F207" t="s">
        <v>25</v>
      </c>
      <c r="G207" s="10">
        <f t="shared" si="27"/>
        <v>1.6200000000000045</v>
      </c>
    </row>
    <row r="208" spans="1:7" x14ac:dyDescent="0.25">
      <c r="A208" s="9">
        <v>152.22</v>
      </c>
      <c r="B208" s="10">
        <f t="shared" si="28"/>
        <v>3.9799999999999898</v>
      </c>
      <c r="C208" s="11">
        <f t="shared" si="29"/>
        <v>0.72039562289562287</v>
      </c>
      <c r="F208" t="s">
        <v>14</v>
      </c>
      <c r="G208" s="10">
        <f t="shared" si="27"/>
        <v>0.15999999999999659</v>
      </c>
    </row>
    <row r="209" spans="1:7" x14ac:dyDescent="0.25">
      <c r="A209" s="9">
        <v>152.38</v>
      </c>
      <c r="B209" s="10">
        <f t="shared" si="28"/>
        <v>4.1399999999999864</v>
      </c>
      <c r="C209" s="11">
        <f t="shared" si="29"/>
        <v>0.72113636363636358</v>
      </c>
      <c r="F209" t="s">
        <v>25</v>
      </c>
      <c r="G209" s="10">
        <f t="shared" si="27"/>
        <v>0.84000000000000341</v>
      </c>
    </row>
    <row r="210" spans="1:7" x14ac:dyDescent="0.25">
      <c r="A210" s="9">
        <v>153.22</v>
      </c>
      <c r="B210" s="10">
        <f t="shared" si="28"/>
        <v>4.9799999999999898</v>
      </c>
      <c r="C210" s="11">
        <f t="shared" si="29"/>
        <v>0.72502525252525252</v>
      </c>
      <c r="F210" t="s">
        <v>179</v>
      </c>
      <c r="G210" s="10">
        <f t="shared" si="27"/>
        <v>0.53000000000000114</v>
      </c>
    </row>
    <row r="211" spans="1:7" x14ac:dyDescent="0.25">
      <c r="A211" s="9">
        <v>153.75</v>
      </c>
      <c r="B211" s="10">
        <f t="shared" si="28"/>
        <v>5.5099999999999909</v>
      </c>
      <c r="C211" s="11">
        <f t="shared" si="29"/>
        <v>0.7274789562289562</v>
      </c>
      <c r="F211" t="s">
        <v>180</v>
      </c>
      <c r="G211" s="10">
        <f t="shared" si="27"/>
        <v>1.3899999999999864</v>
      </c>
    </row>
    <row r="212" spans="1:7" x14ac:dyDescent="0.25">
      <c r="A212" s="9">
        <v>155.13999999999999</v>
      </c>
      <c r="B212" s="10">
        <f t="shared" si="28"/>
        <v>6.8999999999999773</v>
      </c>
      <c r="C212" s="11">
        <f t="shared" si="29"/>
        <v>0.73391414141414135</v>
      </c>
      <c r="F212" t="s">
        <v>181</v>
      </c>
      <c r="G212" s="10">
        <f t="shared" si="27"/>
        <v>1.0500000000000114</v>
      </c>
    </row>
    <row r="213" spans="1:7" x14ac:dyDescent="0.25">
      <c r="A213" s="9">
        <v>156.19</v>
      </c>
      <c r="B213" s="10">
        <f t="shared" si="28"/>
        <v>7.9499999999999886</v>
      </c>
      <c r="C213" s="11">
        <f t="shared" si="29"/>
        <v>0.73877525252525256</v>
      </c>
      <c r="F213" t="s">
        <v>182</v>
      </c>
      <c r="G213" s="10">
        <f t="shared" si="27"/>
        <v>0.15999999999999659</v>
      </c>
    </row>
    <row r="214" spans="1:7" x14ac:dyDescent="0.25">
      <c r="A214" s="17">
        <v>156.35</v>
      </c>
      <c r="B214" s="15">
        <f t="shared" si="28"/>
        <v>8.1099999999999852</v>
      </c>
      <c r="C214" s="16">
        <f t="shared" si="29"/>
        <v>0.73951599326599327</v>
      </c>
      <c r="F214" t="s">
        <v>183</v>
      </c>
      <c r="G214" s="10">
        <f t="shared" si="27"/>
        <v>0.42000000000001592</v>
      </c>
    </row>
    <row r="215" spans="1:7" x14ac:dyDescent="0.25">
      <c r="A215" s="5">
        <v>156.77000000000001</v>
      </c>
      <c r="B215" s="6">
        <f t="shared" si="28"/>
        <v>8.5300000000000011</v>
      </c>
      <c r="C215" s="7">
        <f t="shared" si="29"/>
        <v>0.74146043771043779</v>
      </c>
      <c r="D215" s="25">
        <v>0</v>
      </c>
      <c r="E215" s="26">
        <v>0.67708333333333337</v>
      </c>
      <c r="F215" t="s">
        <v>14</v>
      </c>
      <c r="G215" s="10">
        <f t="shared" si="27"/>
        <v>0.14999999999997726</v>
      </c>
    </row>
    <row r="216" spans="1:7" x14ac:dyDescent="0.25">
      <c r="A216" s="9">
        <v>156.91999999999999</v>
      </c>
      <c r="B216" s="24" t="s">
        <v>184</v>
      </c>
      <c r="C216" s="12">
        <v>12</v>
      </c>
      <c r="D216" s="10">
        <f t="shared" ref="D216:D247" si="30">A216-$A$215</f>
        <v>0.14999999999997726</v>
      </c>
      <c r="E216" s="11">
        <f t="shared" ref="E216:E247" si="31">$E$215+D216/$C$216/24</f>
        <v>0.67760416666666667</v>
      </c>
      <c r="F216" t="s">
        <v>15</v>
      </c>
      <c r="G216" s="10">
        <f t="shared" si="27"/>
        <v>0.61000000000001364</v>
      </c>
    </row>
    <row r="217" spans="1:7" x14ac:dyDescent="0.25">
      <c r="A217" s="9">
        <v>157.53</v>
      </c>
      <c r="D217" s="10">
        <f t="shared" si="30"/>
        <v>0.75999999999999091</v>
      </c>
      <c r="E217" s="11">
        <f t="shared" si="31"/>
        <v>0.67972222222222223</v>
      </c>
      <c r="F217" t="s">
        <v>55</v>
      </c>
      <c r="G217" s="10">
        <f t="shared" si="27"/>
        <v>0.19999999999998863</v>
      </c>
    </row>
    <row r="218" spans="1:7" x14ac:dyDescent="0.25">
      <c r="A218" s="9">
        <v>157.72999999999999</v>
      </c>
      <c r="D218" s="10">
        <f t="shared" si="30"/>
        <v>0.95999999999997954</v>
      </c>
      <c r="E218" s="11">
        <f t="shared" si="31"/>
        <v>0.68041666666666667</v>
      </c>
      <c r="F218" t="s">
        <v>14</v>
      </c>
      <c r="G218" s="10">
        <f t="shared" si="27"/>
        <v>0.51000000000001933</v>
      </c>
    </row>
    <row r="219" spans="1:7" x14ac:dyDescent="0.25">
      <c r="A219" s="9">
        <v>158.24</v>
      </c>
      <c r="B219" s="28" t="s">
        <v>219</v>
      </c>
      <c r="D219" s="10">
        <f t="shared" si="30"/>
        <v>1.4699999999999989</v>
      </c>
      <c r="E219" s="11">
        <f t="shared" si="31"/>
        <v>0.68218750000000006</v>
      </c>
      <c r="F219" t="s">
        <v>15</v>
      </c>
      <c r="G219" s="10">
        <f t="shared" si="27"/>
        <v>2.7299999999999898</v>
      </c>
    </row>
    <row r="220" spans="1:7" x14ac:dyDescent="0.25">
      <c r="A220" s="9">
        <v>160.97</v>
      </c>
      <c r="D220" s="10">
        <f t="shared" si="30"/>
        <v>4.1999999999999886</v>
      </c>
      <c r="E220" s="11">
        <f t="shared" si="31"/>
        <v>0.69166666666666665</v>
      </c>
      <c r="F220" t="s">
        <v>55</v>
      </c>
      <c r="G220" s="10">
        <f t="shared" si="27"/>
        <v>0.65999999999999659</v>
      </c>
    </row>
    <row r="221" spans="1:7" x14ac:dyDescent="0.25">
      <c r="A221" s="9">
        <v>161.63</v>
      </c>
      <c r="D221" s="10">
        <f t="shared" si="30"/>
        <v>4.8599999999999852</v>
      </c>
      <c r="E221" s="11">
        <f t="shared" si="31"/>
        <v>0.69395833333333334</v>
      </c>
      <c r="F221" t="s">
        <v>14</v>
      </c>
      <c r="G221" s="10">
        <f t="shared" si="27"/>
        <v>2.0000000000010232E-2</v>
      </c>
    </row>
    <row r="222" spans="1:7" x14ac:dyDescent="0.25">
      <c r="A222" s="9">
        <v>161.65</v>
      </c>
      <c r="D222" s="10">
        <f t="shared" si="30"/>
        <v>4.8799999999999955</v>
      </c>
      <c r="E222" s="11">
        <f t="shared" si="31"/>
        <v>0.6940277777777778</v>
      </c>
      <c r="F222" t="s">
        <v>15</v>
      </c>
      <c r="G222" s="10">
        <f t="shared" si="27"/>
        <v>0.34000000000000341</v>
      </c>
    </row>
    <row r="223" spans="1:7" x14ac:dyDescent="0.25">
      <c r="A223" s="9">
        <v>161.99</v>
      </c>
      <c r="D223" s="10">
        <f t="shared" si="30"/>
        <v>5.2199999999999989</v>
      </c>
      <c r="E223" s="11">
        <f t="shared" si="31"/>
        <v>0.69520833333333332</v>
      </c>
      <c r="F223" t="s">
        <v>25</v>
      </c>
      <c r="G223" s="10">
        <f t="shared" si="27"/>
        <v>0.73999999999998067</v>
      </c>
    </row>
    <row r="224" spans="1:7" x14ac:dyDescent="0.25">
      <c r="A224" s="9">
        <v>162.72999999999999</v>
      </c>
      <c r="D224" s="10">
        <f t="shared" si="30"/>
        <v>5.9599999999999795</v>
      </c>
      <c r="E224" s="11">
        <f t="shared" si="31"/>
        <v>0.69777777777777772</v>
      </c>
      <c r="F224" t="s">
        <v>185</v>
      </c>
      <c r="G224" s="10">
        <f t="shared" si="27"/>
        <v>0.5700000000000216</v>
      </c>
    </row>
    <row r="225" spans="1:7" x14ac:dyDescent="0.25">
      <c r="A225" s="9">
        <v>163.30000000000001</v>
      </c>
      <c r="D225" s="10">
        <f t="shared" si="30"/>
        <v>6.5300000000000011</v>
      </c>
      <c r="E225" s="11">
        <f t="shared" si="31"/>
        <v>0.69975694444444447</v>
      </c>
      <c r="F225" t="s">
        <v>186</v>
      </c>
      <c r="G225" s="10">
        <f t="shared" si="27"/>
        <v>0.38999999999998636</v>
      </c>
    </row>
    <row r="226" spans="1:7" x14ac:dyDescent="0.25">
      <c r="A226" s="9">
        <v>163.69</v>
      </c>
      <c r="D226" s="10">
        <f t="shared" si="30"/>
        <v>6.9199999999999875</v>
      </c>
      <c r="E226" s="11">
        <f t="shared" si="31"/>
        <v>0.70111111111111113</v>
      </c>
      <c r="F226" t="s">
        <v>187</v>
      </c>
      <c r="G226" s="10">
        <f t="shared" si="27"/>
        <v>5.0000000000011369E-2</v>
      </c>
    </row>
    <row r="227" spans="1:7" x14ac:dyDescent="0.25">
      <c r="A227" s="9">
        <v>163.74</v>
      </c>
      <c r="D227" s="10">
        <f t="shared" si="30"/>
        <v>6.9699999999999989</v>
      </c>
      <c r="E227" s="11">
        <f t="shared" si="31"/>
        <v>0.70128472222222227</v>
      </c>
      <c r="F227" t="s">
        <v>188</v>
      </c>
      <c r="G227" s="10">
        <f t="shared" si="27"/>
        <v>3.0000000000001137E-2</v>
      </c>
    </row>
    <row r="228" spans="1:7" x14ac:dyDescent="0.25">
      <c r="A228" s="9">
        <v>163.77000000000001</v>
      </c>
      <c r="D228" s="10">
        <f t="shared" si="30"/>
        <v>7</v>
      </c>
      <c r="E228" s="11">
        <f t="shared" si="31"/>
        <v>0.70138888888888895</v>
      </c>
      <c r="F228" t="s">
        <v>168</v>
      </c>
      <c r="G228" s="10">
        <f t="shared" si="27"/>
        <v>4.9999999999982947E-2</v>
      </c>
    </row>
    <row r="229" spans="1:7" x14ac:dyDescent="0.25">
      <c r="A229" s="9">
        <v>163.82</v>
      </c>
      <c r="D229" s="10">
        <f t="shared" si="30"/>
        <v>7.0499999999999829</v>
      </c>
      <c r="E229" s="11">
        <f t="shared" si="31"/>
        <v>0.70156249999999998</v>
      </c>
      <c r="F229" t="s">
        <v>189</v>
      </c>
      <c r="G229" s="10">
        <f t="shared" si="27"/>
        <v>6.0000000000002274E-2</v>
      </c>
    </row>
    <row r="230" spans="1:7" x14ac:dyDescent="0.25">
      <c r="A230" s="9">
        <v>163.88</v>
      </c>
      <c r="D230" s="10">
        <f t="shared" si="30"/>
        <v>7.1099999999999852</v>
      </c>
      <c r="E230" s="11">
        <f t="shared" si="31"/>
        <v>0.70177083333333334</v>
      </c>
      <c r="F230" t="s">
        <v>14</v>
      </c>
      <c r="G230" s="10">
        <f t="shared" si="27"/>
        <v>6.0000000000002274E-2</v>
      </c>
    </row>
    <row r="231" spans="1:7" x14ac:dyDescent="0.25">
      <c r="A231" s="9">
        <v>163.94</v>
      </c>
      <c r="D231" s="10">
        <f t="shared" si="30"/>
        <v>7.1699999999999875</v>
      </c>
      <c r="E231" s="11">
        <f t="shared" si="31"/>
        <v>0.70197916666666671</v>
      </c>
      <c r="F231" t="s">
        <v>55</v>
      </c>
      <c r="G231" s="10">
        <f t="shared" si="27"/>
        <v>0.33000000000001251</v>
      </c>
    </row>
    <row r="232" spans="1:7" x14ac:dyDescent="0.25">
      <c r="A232" s="9">
        <v>164.27</v>
      </c>
      <c r="D232" s="10">
        <f t="shared" si="30"/>
        <v>7.5</v>
      </c>
      <c r="E232" s="11">
        <f t="shared" si="31"/>
        <v>0.703125</v>
      </c>
      <c r="F232" t="s">
        <v>190</v>
      </c>
      <c r="G232" s="10">
        <f t="shared" si="27"/>
        <v>1.2599999999999909</v>
      </c>
    </row>
    <row r="233" spans="1:7" x14ac:dyDescent="0.25">
      <c r="A233" s="9">
        <v>165.53</v>
      </c>
      <c r="D233" s="10">
        <f t="shared" si="30"/>
        <v>8.7599999999999909</v>
      </c>
      <c r="E233" s="11">
        <f t="shared" si="31"/>
        <v>0.70750000000000002</v>
      </c>
      <c r="F233" t="s">
        <v>191</v>
      </c>
      <c r="G233" s="10">
        <f t="shared" si="27"/>
        <v>6.0000000000002274E-2</v>
      </c>
    </row>
    <row r="234" spans="1:7" x14ac:dyDescent="0.25">
      <c r="A234" s="9">
        <v>165.59</v>
      </c>
      <c r="D234" s="10">
        <f t="shared" si="30"/>
        <v>8.8199999999999932</v>
      </c>
      <c r="E234" s="11">
        <f t="shared" si="31"/>
        <v>0.70770833333333338</v>
      </c>
      <c r="F234" t="s">
        <v>192</v>
      </c>
      <c r="G234" s="10">
        <f t="shared" si="27"/>
        <v>6.9999999999993179E-2</v>
      </c>
    </row>
    <row r="235" spans="1:7" x14ac:dyDescent="0.25">
      <c r="A235" s="9">
        <v>165.66</v>
      </c>
      <c r="D235" s="10">
        <f t="shared" si="30"/>
        <v>8.8899999999999864</v>
      </c>
      <c r="E235" s="11">
        <f t="shared" si="31"/>
        <v>0.70795138888888887</v>
      </c>
      <c r="F235" t="s">
        <v>193</v>
      </c>
      <c r="G235" s="10">
        <f t="shared" si="27"/>
        <v>0.18000000000000682</v>
      </c>
    </row>
    <row r="236" spans="1:7" x14ac:dyDescent="0.25">
      <c r="A236" s="9">
        <v>165.84</v>
      </c>
      <c r="D236" s="10">
        <f t="shared" si="30"/>
        <v>9.0699999999999932</v>
      </c>
      <c r="E236" s="11">
        <f t="shared" si="31"/>
        <v>0.70857638888888885</v>
      </c>
      <c r="F236" t="s">
        <v>194</v>
      </c>
      <c r="G236" s="10">
        <f t="shared" si="27"/>
        <v>0.25999999999999091</v>
      </c>
    </row>
    <row r="237" spans="1:7" x14ac:dyDescent="0.25">
      <c r="A237" s="9">
        <v>166.1</v>
      </c>
      <c r="D237" s="10">
        <f t="shared" si="30"/>
        <v>9.3299999999999841</v>
      </c>
      <c r="E237" s="11">
        <f t="shared" si="31"/>
        <v>0.70947916666666666</v>
      </c>
      <c r="F237" t="s">
        <v>195</v>
      </c>
      <c r="G237" s="10">
        <f t="shared" si="27"/>
        <v>0.26000000000001933</v>
      </c>
    </row>
    <row r="238" spans="1:7" x14ac:dyDescent="0.25">
      <c r="A238" s="9">
        <v>166.36</v>
      </c>
      <c r="D238" s="10">
        <f t="shared" si="30"/>
        <v>9.5900000000000034</v>
      </c>
      <c r="E238" s="11">
        <f t="shared" si="31"/>
        <v>0.71038194444444447</v>
      </c>
      <c r="F238" t="s">
        <v>196</v>
      </c>
      <c r="G238" s="10">
        <f t="shared" si="27"/>
        <v>0.71999999999999886</v>
      </c>
    </row>
    <row r="239" spans="1:7" x14ac:dyDescent="0.25">
      <c r="A239" s="9">
        <v>167.08</v>
      </c>
      <c r="D239" s="10">
        <f t="shared" si="30"/>
        <v>10.310000000000002</v>
      </c>
      <c r="E239" s="11">
        <f t="shared" si="31"/>
        <v>0.71288194444444453</v>
      </c>
      <c r="F239" t="s">
        <v>197</v>
      </c>
      <c r="G239" s="10">
        <f t="shared" si="27"/>
        <v>3.9999999999992042E-2</v>
      </c>
    </row>
    <row r="240" spans="1:7" x14ac:dyDescent="0.25">
      <c r="A240" s="9">
        <v>167.12</v>
      </c>
      <c r="D240" s="10">
        <f t="shared" si="30"/>
        <v>10.349999999999994</v>
      </c>
      <c r="E240" s="11">
        <f t="shared" si="31"/>
        <v>0.71302083333333333</v>
      </c>
      <c r="F240" t="s">
        <v>236</v>
      </c>
      <c r="G240" s="10">
        <f t="shared" si="27"/>
        <v>0.25</v>
      </c>
    </row>
    <row r="241" spans="1:7" x14ac:dyDescent="0.25">
      <c r="A241">
        <v>167.37</v>
      </c>
      <c r="D241" s="10">
        <f t="shared" si="30"/>
        <v>10.599999999999994</v>
      </c>
      <c r="E241" s="11">
        <f t="shared" si="31"/>
        <v>0.71388888888888891</v>
      </c>
      <c r="F241" t="s">
        <v>198</v>
      </c>
      <c r="G241" s="10">
        <f t="shared" si="27"/>
        <v>0.12000000000000455</v>
      </c>
    </row>
    <row r="242" spans="1:7" x14ac:dyDescent="0.25">
      <c r="A242">
        <v>167.49</v>
      </c>
      <c r="D242" s="10">
        <f t="shared" si="30"/>
        <v>10.719999999999999</v>
      </c>
      <c r="E242" s="11">
        <f t="shared" si="31"/>
        <v>0.71430555555555564</v>
      </c>
      <c r="F242" t="s">
        <v>235</v>
      </c>
      <c r="G242" s="10">
        <f t="shared" si="27"/>
        <v>1.2999999999999829</v>
      </c>
    </row>
    <row r="243" spans="1:7" x14ac:dyDescent="0.25">
      <c r="A243">
        <v>168.79</v>
      </c>
      <c r="D243" s="10">
        <f t="shared" si="30"/>
        <v>12.019999999999982</v>
      </c>
      <c r="E243" s="11">
        <f t="shared" si="31"/>
        <v>0.71881944444444446</v>
      </c>
      <c r="F243" t="s">
        <v>199</v>
      </c>
      <c r="G243" s="10">
        <f t="shared" si="27"/>
        <v>9.0000000000003411E-2</v>
      </c>
    </row>
    <row r="244" spans="1:7" x14ac:dyDescent="0.25">
      <c r="A244">
        <v>168.88</v>
      </c>
      <c r="D244" s="10">
        <f t="shared" si="30"/>
        <v>12.109999999999985</v>
      </c>
      <c r="E244" s="11">
        <f t="shared" si="31"/>
        <v>0.71913194444444439</v>
      </c>
      <c r="F244" t="s">
        <v>15</v>
      </c>
      <c r="G244" s="10">
        <f t="shared" si="27"/>
        <v>0.21999999999999886</v>
      </c>
    </row>
    <row r="245" spans="1:7" x14ac:dyDescent="0.25">
      <c r="A245">
        <v>169.1</v>
      </c>
      <c r="D245" s="10">
        <f t="shared" si="30"/>
        <v>12.329999999999984</v>
      </c>
      <c r="E245" s="11">
        <f t="shared" si="31"/>
        <v>0.71989583333333329</v>
      </c>
      <c r="F245" t="s">
        <v>234</v>
      </c>
      <c r="G245" s="10">
        <f t="shared" si="27"/>
        <v>0.61000000000001364</v>
      </c>
    </row>
    <row r="246" spans="1:7" x14ac:dyDescent="0.25">
      <c r="A246">
        <v>169.71</v>
      </c>
      <c r="D246" s="10">
        <f t="shared" si="30"/>
        <v>12.939999999999998</v>
      </c>
      <c r="E246" s="11">
        <f t="shared" si="31"/>
        <v>0.72201388888888896</v>
      </c>
      <c r="F246" t="s">
        <v>168</v>
      </c>
      <c r="G246" s="10">
        <f t="shared" si="27"/>
        <v>0.23999999999998067</v>
      </c>
    </row>
    <row r="247" spans="1:7" x14ac:dyDescent="0.25">
      <c r="A247" s="37">
        <v>169.95</v>
      </c>
      <c r="D247" s="25">
        <f t="shared" si="30"/>
        <v>13.179999999999978</v>
      </c>
      <c r="E247" s="26">
        <f t="shared" si="31"/>
        <v>0.7228472222222222</v>
      </c>
      <c r="F247" t="s">
        <v>14</v>
      </c>
      <c r="G247" s="10">
        <f t="shared" si="27"/>
        <v>1.210000000000008</v>
      </c>
    </row>
    <row r="248" spans="1:7" x14ac:dyDescent="0.25">
      <c r="A248">
        <v>171.16</v>
      </c>
      <c r="B248" s="24" t="s">
        <v>200</v>
      </c>
      <c r="C248" s="12">
        <v>10</v>
      </c>
      <c r="D248" s="10">
        <f t="shared" ref="D248:D276" si="32">A248-$A$247</f>
        <v>1.210000000000008</v>
      </c>
      <c r="E248" s="11">
        <f t="shared" ref="E248:E276" si="33">$E$247+D248/$C$248/24</f>
        <v>0.72788888888888892</v>
      </c>
      <c r="F248" t="s">
        <v>233</v>
      </c>
      <c r="G248" s="10">
        <f t="shared" si="27"/>
        <v>0.56000000000000227</v>
      </c>
    </row>
    <row r="249" spans="1:7" x14ac:dyDescent="0.25">
      <c r="A249">
        <v>171.72</v>
      </c>
      <c r="D249" s="10">
        <f t="shared" si="32"/>
        <v>1.7700000000000102</v>
      </c>
      <c r="E249" s="11">
        <f t="shared" si="33"/>
        <v>0.73022222222222222</v>
      </c>
      <c r="F249" t="s">
        <v>201</v>
      </c>
      <c r="G249" s="10">
        <f t="shared" si="27"/>
        <v>0.15000000000000568</v>
      </c>
    </row>
    <row r="250" spans="1:7" x14ac:dyDescent="0.25">
      <c r="A250">
        <v>171.87</v>
      </c>
      <c r="D250" s="10">
        <f t="shared" si="32"/>
        <v>1.9200000000000159</v>
      </c>
      <c r="E250" s="11">
        <f t="shared" si="33"/>
        <v>0.73084722222222231</v>
      </c>
      <c r="F250" t="s">
        <v>232</v>
      </c>
      <c r="G250" s="10">
        <f t="shared" si="27"/>
        <v>0.19999999999998863</v>
      </c>
    </row>
    <row r="251" spans="1:7" x14ac:dyDescent="0.25">
      <c r="A251">
        <v>172.07</v>
      </c>
      <c r="D251" s="10">
        <f t="shared" si="32"/>
        <v>2.1200000000000045</v>
      </c>
      <c r="E251" s="11">
        <f t="shared" si="33"/>
        <v>0.73168055555555556</v>
      </c>
      <c r="F251" t="s">
        <v>231</v>
      </c>
      <c r="G251" s="10">
        <f t="shared" si="27"/>
        <v>1.0200000000000102</v>
      </c>
    </row>
    <row r="252" spans="1:7" x14ac:dyDescent="0.25">
      <c r="A252">
        <v>173.09</v>
      </c>
      <c r="B252" s="28" t="s">
        <v>220</v>
      </c>
      <c r="D252" s="10">
        <f t="shared" si="32"/>
        <v>3.1400000000000148</v>
      </c>
      <c r="E252" s="11">
        <f t="shared" si="33"/>
        <v>0.73593055555555564</v>
      </c>
      <c r="F252" t="s">
        <v>230</v>
      </c>
      <c r="G252" s="10">
        <f t="shared" si="27"/>
        <v>2.0000000000010232E-2</v>
      </c>
    </row>
    <row r="253" spans="1:7" x14ac:dyDescent="0.25">
      <c r="A253">
        <v>173.11</v>
      </c>
      <c r="D253" s="10">
        <f t="shared" si="32"/>
        <v>3.160000000000025</v>
      </c>
      <c r="E253" s="11">
        <f t="shared" si="33"/>
        <v>0.73601388888888897</v>
      </c>
      <c r="F253" t="s">
        <v>229</v>
      </c>
      <c r="G253" s="10">
        <f t="shared" si="27"/>
        <v>0.79999999999998295</v>
      </c>
    </row>
    <row r="254" spans="1:7" x14ac:dyDescent="0.25">
      <c r="A254">
        <v>173.91</v>
      </c>
      <c r="D254" s="10">
        <f t="shared" si="32"/>
        <v>3.960000000000008</v>
      </c>
      <c r="E254" s="11">
        <f t="shared" si="33"/>
        <v>0.73934722222222227</v>
      </c>
      <c r="F254" t="s">
        <v>228</v>
      </c>
      <c r="G254" s="10">
        <f t="shared" si="27"/>
        <v>0.14000000000001478</v>
      </c>
    </row>
    <row r="255" spans="1:7" x14ac:dyDescent="0.25">
      <c r="A255">
        <v>174.05</v>
      </c>
      <c r="D255" s="10">
        <f t="shared" si="32"/>
        <v>4.1000000000000227</v>
      </c>
      <c r="E255" s="11">
        <f t="shared" si="33"/>
        <v>0.73993055555555565</v>
      </c>
      <c r="F255" t="s">
        <v>227</v>
      </c>
      <c r="G255" s="10">
        <f t="shared" si="27"/>
        <v>0.63999999999998636</v>
      </c>
    </row>
    <row r="256" spans="1:7" x14ac:dyDescent="0.25">
      <c r="A256">
        <v>174.69</v>
      </c>
      <c r="D256" s="10">
        <f t="shared" si="32"/>
        <v>4.7400000000000091</v>
      </c>
      <c r="E256" s="11">
        <f t="shared" si="33"/>
        <v>0.74259722222222224</v>
      </c>
      <c r="F256" t="s">
        <v>226</v>
      </c>
      <c r="G256" s="10">
        <f t="shared" si="27"/>
        <v>9.9999999999994316E-2</v>
      </c>
    </row>
    <row r="257" spans="1:7" x14ac:dyDescent="0.25">
      <c r="A257">
        <v>174.79</v>
      </c>
      <c r="D257" s="10">
        <f t="shared" si="32"/>
        <v>4.8400000000000034</v>
      </c>
      <c r="E257" s="11">
        <f t="shared" si="33"/>
        <v>0.74301388888888886</v>
      </c>
      <c r="F257" t="s">
        <v>225</v>
      </c>
      <c r="G257" s="10">
        <f t="shared" si="27"/>
        <v>0.15999999999999659</v>
      </c>
    </row>
    <row r="258" spans="1:7" x14ac:dyDescent="0.25">
      <c r="A258">
        <v>174.95</v>
      </c>
      <c r="D258" s="10">
        <f t="shared" si="32"/>
        <v>5</v>
      </c>
      <c r="E258" s="11">
        <f t="shared" si="33"/>
        <v>0.74368055555555557</v>
      </c>
      <c r="F258" t="s">
        <v>224</v>
      </c>
      <c r="G258" s="10">
        <f t="shared" ref="G258:G276" si="34">A259-A258</f>
        <v>6.0000000000002274E-2</v>
      </c>
    </row>
    <row r="259" spans="1:7" x14ac:dyDescent="0.25">
      <c r="A259">
        <v>175.01</v>
      </c>
      <c r="D259" s="10">
        <f t="shared" si="32"/>
        <v>5.0600000000000023</v>
      </c>
      <c r="E259" s="11">
        <f t="shared" si="33"/>
        <v>0.74393055555555554</v>
      </c>
      <c r="F259" t="s">
        <v>15</v>
      </c>
      <c r="G259" s="10">
        <f t="shared" si="34"/>
        <v>0.29000000000002046</v>
      </c>
    </row>
    <row r="260" spans="1:7" x14ac:dyDescent="0.25">
      <c r="A260">
        <v>175.3</v>
      </c>
      <c r="D260" s="10">
        <f t="shared" si="32"/>
        <v>5.3500000000000227</v>
      </c>
      <c r="E260" s="11">
        <f t="shared" si="33"/>
        <v>0.74513888888888891</v>
      </c>
      <c r="F260" t="s">
        <v>15</v>
      </c>
      <c r="G260" s="10">
        <f t="shared" si="34"/>
        <v>3.9999999999992042E-2</v>
      </c>
    </row>
    <row r="261" spans="1:7" x14ac:dyDescent="0.25">
      <c r="A261">
        <v>175.34</v>
      </c>
      <c r="D261" s="10">
        <f t="shared" si="32"/>
        <v>5.3900000000000148</v>
      </c>
      <c r="E261" s="11">
        <f t="shared" si="33"/>
        <v>0.74530555555555555</v>
      </c>
      <c r="F261" t="s">
        <v>14</v>
      </c>
      <c r="G261" s="10">
        <f t="shared" si="34"/>
        <v>0.47999999999998977</v>
      </c>
    </row>
    <row r="262" spans="1:7" x14ac:dyDescent="0.25">
      <c r="A262">
        <v>175.82</v>
      </c>
      <c r="D262" s="10">
        <f t="shared" si="32"/>
        <v>5.8700000000000045</v>
      </c>
      <c r="E262" s="11">
        <f t="shared" si="33"/>
        <v>0.74730555555555556</v>
      </c>
      <c r="F262" t="s">
        <v>25</v>
      </c>
      <c r="G262" s="10">
        <f t="shared" si="34"/>
        <v>0.28000000000000114</v>
      </c>
    </row>
    <row r="263" spans="1:7" x14ac:dyDescent="0.25">
      <c r="A263">
        <v>176.1</v>
      </c>
      <c r="D263" s="10">
        <f t="shared" si="32"/>
        <v>6.1500000000000057</v>
      </c>
      <c r="E263" s="11">
        <f t="shared" si="33"/>
        <v>0.74847222222222221</v>
      </c>
      <c r="F263" t="s">
        <v>223</v>
      </c>
      <c r="G263" s="10">
        <f t="shared" si="34"/>
        <v>5.0000000000011369E-2</v>
      </c>
    </row>
    <row r="264" spans="1:7" x14ac:dyDescent="0.25">
      <c r="A264">
        <v>176.15</v>
      </c>
      <c r="D264" s="10">
        <f t="shared" si="32"/>
        <v>6.2000000000000171</v>
      </c>
      <c r="E264" s="11">
        <f t="shared" si="33"/>
        <v>0.74868055555555557</v>
      </c>
      <c r="F264" t="s">
        <v>223</v>
      </c>
      <c r="G264" s="10">
        <f t="shared" si="34"/>
        <v>0.37000000000000455</v>
      </c>
    </row>
    <row r="265" spans="1:7" x14ac:dyDescent="0.25">
      <c r="A265">
        <v>176.52</v>
      </c>
      <c r="D265" s="10">
        <f t="shared" si="32"/>
        <v>6.5700000000000216</v>
      </c>
      <c r="E265" s="11">
        <f t="shared" si="33"/>
        <v>0.75022222222222223</v>
      </c>
      <c r="F265" t="s">
        <v>222</v>
      </c>
      <c r="G265" s="10">
        <f t="shared" si="34"/>
        <v>4.9999999999982947E-2</v>
      </c>
    </row>
    <row r="266" spans="1:7" x14ac:dyDescent="0.25">
      <c r="A266">
        <v>176.57</v>
      </c>
      <c r="D266" s="10">
        <f t="shared" si="32"/>
        <v>6.6200000000000045</v>
      </c>
      <c r="E266" s="11">
        <f t="shared" si="33"/>
        <v>0.7504305555555556</v>
      </c>
      <c r="F266" t="s">
        <v>221</v>
      </c>
      <c r="G266" s="10">
        <f t="shared" si="34"/>
        <v>0.68000000000000682</v>
      </c>
    </row>
    <row r="267" spans="1:7" x14ac:dyDescent="0.25">
      <c r="A267">
        <v>177.25</v>
      </c>
      <c r="D267" s="10">
        <f t="shared" si="32"/>
        <v>7.3000000000000114</v>
      </c>
      <c r="E267" s="11">
        <f t="shared" si="33"/>
        <v>0.75326388888888896</v>
      </c>
      <c r="F267" t="s">
        <v>202</v>
      </c>
      <c r="G267" s="10">
        <f t="shared" si="34"/>
        <v>0.72999999999998977</v>
      </c>
    </row>
    <row r="268" spans="1:7" x14ac:dyDescent="0.25">
      <c r="A268">
        <v>177.98</v>
      </c>
      <c r="D268" s="10">
        <f t="shared" si="32"/>
        <v>8.0300000000000011</v>
      </c>
      <c r="E268" s="11">
        <f t="shared" si="33"/>
        <v>0.75630555555555556</v>
      </c>
      <c r="F268" t="s">
        <v>203</v>
      </c>
      <c r="G268" s="10">
        <f t="shared" si="34"/>
        <v>0.31000000000000227</v>
      </c>
    </row>
    <row r="269" spans="1:7" x14ac:dyDescent="0.25">
      <c r="A269">
        <v>178.29</v>
      </c>
      <c r="D269" s="10">
        <f t="shared" si="32"/>
        <v>8.3400000000000034</v>
      </c>
      <c r="E269" s="11">
        <f t="shared" si="33"/>
        <v>0.75759722222222226</v>
      </c>
      <c r="F269" t="s">
        <v>204</v>
      </c>
      <c r="G269" s="10">
        <f t="shared" si="34"/>
        <v>0.23000000000001819</v>
      </c>
    </row>
    <row r="270" spans="1:7" x14ac:dyDescent="0.25">
      <c r="A270">
        <v>178.52</v>
      </c>
      <c r="D270" s="10">
        <f t="shared" si="32"/>
        <v>8.5700000000000216</v>
      </c>
      <c r="E270" s="11">
        <f t="shared" si="33"/>
        <v>0.75855555555555565</v>
      </c>
      <c r="F270" t="s">
        <v>205</v>
      </c>
      <c r="G270" s="10">
        <f t="shared" si="34"/>
        <v>0.12999999999999545</v>
      </c>
    </row>
    <row r="271" spans="1:7" x14ac:dyDescent="0.25">
      <c r="A271">
        <v>178.65</v>
      </c>
      <c r="D271" s="10">
        <f t="shared" si="32"/>
        <v>8.7000000000000171</v>
      </c>
      <c r="E271" s="11">
        <f t="shared" si="33"/>
        <v>0.75909722222222231</v>
      </c>
      <c r="F271" t="s">
        <v>206</v>
      </c>
      <c r="G271" s="10">
        <f t="shared" si="34"/>
        <v>3.0000000000001137E-2</v>
      </c>
    </row>
    <row r="272" spans="1:7" x14ac:dyDescent="0.25">
      <c r="A272">
        <v>178.68</v>
      </c>
      <c r="D272" s="10">
        <f t="shared" si="32"/>
        <v>8.7300000000000182</v>
      </c>
      <c r="E272" s="11">
        <f t="shared" si="33"/>
        <v>0.75922222222222224</v>
      </c>
      <c r="F272" t="s">
        <v>207</v>
      </c>
      <c r="G272" s="10">
        <f t="shared" si="34"/>
        <v>6.9999999999993179E-2</v>
      </c>
    </row>
    <row r="273" spans="1:7" x14ac:dyDescent="0.25">
      <c r="A273">
        <v>178.75</v>
      </c>
      <c r="D273" s="10">
        <f t="shared" si="32"/>
        <v>8.8000000000000114</v>
      </c>
      <c r="E273" s="11">
        <f t="shared" si="33"/>
        <v>0.75951388888888893</v>
      </c>
      <c r="F273" t="s">
        <v>208</v>
      </c>
      <c r="G273" s="10">
        <f t="shared" si="34"/>
        <v>0.11000000000001364</v>
      </c>
    </row>
    <row r="274" spans="1:7" x14ac:dyDescent="0.25">
      <c r="A274">
        <v>178.86</v>
      </c>
      <c r="D274" s="10">
        <f t="shared" si="32"/>
        <v>8.910000000000025</v>
      </c>
      <c r="E274" s="11">
        <f t="shared" si="33"/>
        <v>0.75997222222222227</v>
      </c>
      <c r="F274" t="s">
        <v>209</v>
      </c>
      <c r="G274" s="10">
        <f t="shared" si="34"/>
        <v>0.57999999999998408</v>
      </c>
    </row>
    <row r="275" spans="1:7" x14ac:dyDescent="0.25">
      <c r="A275">
        <v>179.44</v>
      </c>
      <c r="D275" s="10">
        <f t="shared" si="32"/>
        <v>9.4900000000000091</v>
      </c>
      <c r="E275" s="11">
        <f t="shared" si="33"/>
        <v>0.76238888888888889</v>
      </c>
      <c r="F275" t="s">
        <v>210</v>
      </c>
      <c r="G275" s="10">
        <f t="shared" si="34"/>
        <v>3.9999999999992042E-2</v>
      </c>
    </row>
    <row r="276" spans="1:7" x14ac:dyDescent="0.25">
      <c r="A276">
        <v>179.48</v>
      </c>
      <c r="C276" s="7">
        <v>0.76388888888888884</v>
      </c>
      <c r="D276" s="25">
        <f t="shared" si="32"/>
        <v>9.5300000000000011</v>
      </c>
      <c r="E276" s="26">
        <f t="shared" si="33"/>
        <v>0.76255555555555554</v>
      </c>
      <c r="F276" t="s">
        <v>211</v>
      </c>
      <c r="G276" s="10">
        <f t="shared" si="34"/>
        <v>-179.48</v>
      </c>
    </row>
  </sheetData>
  <autoFilter ref="A1:G276"/>
  <printOptions horizontalCentered="1" verticalCentered="1" gridLines="1"/>
  <pageMargins left="0.11811023622047245" right="0.11811023622047245" top="0.15748031496062992" bottom="0.55118110236220474" header="0.31496062992125984" footer="0.31496062992125984"/>
  <pageSetup paperSize="9" scale="86" fitToHeight="0" orientation="landscape" r:id="rId1"/>
  <headerFooter>
    <oddFooter>&amp;LVorselaar - Kappl&amp;Cdag 3&amp;Rpag.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roadbook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Windows7</cp:lastModifiedBy>
  <cp:lastPrinted>2014-07-02T07:59:17Z</cp:lastPrinted>
  <dcterms:created xsi:type="dcterms:W3CDTF">2014-02-23T19:20:55Z</dcterms:created>
  <dcterms:modified xsi:type="dcterms:W3CDTF">2014-07-02T07:59:21Z</dcterms:modified>
</cp:coreProperties>
</file>