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30" yWindow="6315" windowWidth="6000" windowHeight="6120"/>
  </bookViews>
  <sheets>
    <sheet name="roadbook 1" sheetId="6" r:id="rId1"/>
  </sheets>
  <definedNames>
    <definedName name="_xlnm._FilterDatabase" localSheetId="0" hidden="1">'roadbook 1'!$A$1:$G$246</definedName>
    <definedName name="deelnemers" localSheetId="0">#REF!</definedName>
    <definedName name="deelnemers">#REF!</definedName>
  </definedNames>
  <calcPr calcId="145621"/>
</workbook>
</file>

<file path=xl/calcChain.xml><?xml version="1.0" encoding="utf-8"?>
<calcChain xmlns="http://schemas.openxmlformats.org/spreadsheetml/2006/main">
  <c r="G2" i="6" l="1"/>
  <c r="B3" i="6"/>
  <c r="C3" i="6"/>
  <c r="G3" i="6"/>
  <c r="B4" i="6"/>
  <c r="C4" i="6" s="1"/>
  <c r="G4" i="6"/>
  <c r="B5" i="6"/>
  <c r="C5" i="6"/>
  <c r="G5" i="6"/>
  <c r="B6" i="6"/>
  <c r="C6" i="6"/>
  <c r="G6" i="6"/>
  <c r="B7" i="6"/>
  <c r="C7" i="6" s="1"/>
  <c r="G7" i="6"/>
  <c r="B8" i="6"/>
  <c r="C8" i="6"/>
  <c r="G8" i="6"/>
  <c r="B9" i="6"/>
  <c r="C9" i="6" s="1"/>
  <c r="G9" i="6"/>
  <c r="B10" i="6"/>
  <c r="C10" i="6"/>
  <c r="G10" i="6"/>
  <c r="B11" i="6"/>
  <c r="C11" i="6" s="1"/>
  <c r="G11" i="6"/>
  <c r="B12" i="6"/>
  <c r="C12" i="6"/>
  <c r="G12" i="6"/>
  <c r="B13" i="6"/>
  <c r="C13" i="6" s="1"/>
  <c r="G13" i="6"/>
  <c r="B14" i="6"/>
  <c r="C14" i="6"/>
  <c r="G14" i="6"/>
  <c r="B15" i="6"/>
  <c r="C15" i="6" s="1"/>
  <c r="G15" i="6"/>
  <c r="B16" i="6"/>
  <c r="C16" i="6"/>
  <c r="G16" i="6"/>
  <c r="B17" i="6"/>
  <c r="C17" i="6" s="1"/>
  <c r="G17" i="6"/>
  <c r="B18" i="6"/>
  <c r="C18" i="6"/>
  <c r="C19" i="6" s="1"/>
  <c r="G18" i="6"/>
  <c r="B19" i="6"/>
  <c r="G19" i="6"/>
  <c r="B20" i="6"/>
  <c r="C20" i="6"/>
  <c r="G20" i="6"/>
  <c r="D21" i="6"/>
  <c r="E21" i="6" s="1"/>
  <c r="G21" i="6"/>
  <c r="D22" i="6"/>
  <c r="E22" i="6"/>
  <c r="G22" i="6"/>
  <c r="D23" i="6"/>
  <c r="E23" i="6" s="1"/>
  <c r="G23" i="6"/>
  <c r="D24" i="6"/>
  <c r="G24" i="6"/>
  <c r="D25" i="6"/>
  <c r="G25" i="6"/>
  <c r="D26" i="6"/>
  <c r="G26" i="6"/>
  <c r="D27" i="6"/>
  <c r="G27" i="6"/>
  <c r="D28" i="6"/>
  <c r="G28" i="6"/>
  <c r="D29" i="6"/>
  <c r="G29" i="6"/>
  <c r="D30" i="6"/>
  <c r="G30" i="6"/>
  <c r="D31" i="6"/>
  <c r="G31" i="6"/>
  <c r="D32" i="6"/>
  <c r="G32" i="6"/>
  <c r="D33" i="6"/>
  <c r="G33" i="6"/>
  <c r="D34" i="6"/>
  <c r="G34" i="6"/>
  <c r="D35" i="6"/>
  <c r="G35" i="6"/>
  <c r="D36" i="6"/>
  <c r="G36" i="6"/>
  <c r="B37" i="6"/>
  <c r="C37" i="6" s="1"/>
  <c r="G37" i="6"/>
  <c r="B38" i="6"/>
  <c r="C38" i="6"/>
  <c r="G38" i="6"/>
  <c r="B39" i="6"/>
  <c r="C39" i="6" s="1"/>
  <c r="G39" i="6"/>
  <c r="B40" i="6"/>
  <c r="C40" i="6"/>
  <c r="G40" i="6"/>
  <c r="B41" i="6"/>
  <c r="C41" i="6" s="1"/>
  <c r="G41" i="6"/>
  <c r="B42" i="6"/>
  <c r="C42" i="6"/>
  <c r="G42" i="6"/>
  <c r="B43" i="6"/>
  <c r="C43" i="6" s="1"/>
  <c r="G43" i="6"/>
  <c r="B44" i="6"/>
  <c r="C44" i="6"/>
  <c r="G44" i="6"/>
  <c r="B45" i="6"/>
  <c r="C45" i="6" s="1"/>
  <c r="G45" i="6"/>
  <c r="B46" i="6"/>
  <c r="C46" i="6"/>
  <c r="G46" i="6"/>
  <c r="B47" i="6"/>
  <c r="C47" i="6" s="1"/>
  <c r="G47" i="6"/>
  <c r="B48" i="6"/>
  <c r="C48" i="6"/>
  <c r="G48" i="6"/>
  <c r="B49" i="6"/>
  <c r="C49" i="6" s="1"/>
  <c r="G49" i="6"/>
  <c r="B50" i="6"/>
  <c r="C50" i="6"/>
  <c r="C51" i="6" s="1"/>
  <c r="G50" i="6"/>
  <c r="B51" i="6"/>
  <c r="G51" i="6"/>
  <c r="B52" i="6"/>
  <c r="C52" i="6"/>
  <c r="G52" i="6"/>
  <c r="B53" i="6"/>
  <c r="G53" i="6"/>
  <c r="B54" i="6"/>
  <c r="C54" i="6"/>
  <c r="G54" i="6"/>
  <c r="B55" i="6"/>
  <c r="G55" i="6"/>
  <c r="B56" i="6"/>
  <c r="C56" i="6"/>
  <c r="G56" i="6"/>
  <c r="B57" i="6"/>
  <c r="C57" i="6" s="1"/>
  <c r="G57" i="6"/>
  <c r="D58" i="6"/>
  <c r="E58" i="6"/>
  <c r="G58" i="6"/>
  <c r="D59" i="6"/>
  <c r="E59" i="6" s="1"/>
  <c r="G59" i="6"/>
  <c r="D60" i="6"/>
  <c r="E60" i="6"/>
  <c r="G60" i="6"/>
  <c r="D61" i="6"/>
  <c r="E61" i="6" s="1"/>
  <c r="G61" i="6"/>
  <c r="D62" i="6"/>
  <c r="E62" i="6"/>
  <c r="G62" i="6"/>
  <c r="D63" i="6"/>
  <c r="E63" i="6" s="1"/>
  <c r="G63" i="6"/>
  <c r="D64" i="6"/>
  <c r="E64" i="6"/>
  <c r="E65" i="6" s="1"/>
  <c r="G64" i="6"/>
  <c r="D65" i="6"/>
  <c r="G65" i="6"/>
  <c r="D66" i="6"/>
  <c r="E66" i="6"/>
  <c r="G66" i="6"/>
  <c r="D67" i="6"/>
  <c r="G67" i="6"/>
  <c r="D68" i="6"/>
  <c r="E68" i="6"/>
  <c r="G68" i="6"/>
  <c r="D69" i="6"/>
  <c r="G69" i="6"/>
  <c r="D70" i="6"/>
  <c r="E70" i="6"/>
  <c r="G70" i="6"/>
  <c r="D71" i="6"/>
  <c r="G71" i="6"/>
  <c r="D72" i="6"/>
  <c r="E72" i="6"/>
  <c r="G72" i="6"/>
  <c r="D73" i="6"/>
  <c r="E73" i="6" s="1"/>
  <c r="G73" i="6"/>
  <c r="D74" i="6"/>
  <c r="E74" i="6"/>
  <c r="G74" i="6"/>
  <c r="D75" i="6"/>
  <c r="E75" i="6" s="1"/>
  <c r="G75" i="6"/>
  <c r="D76" i="6"/>
  <c r="E76" i="6"/>
  <c r="G76" i="6"/>
  <c r="D77" i="6"/>
  <c r="E77" i="6" s="1"/>
  <c r="G77" i="6"/>
  <c r="D78" i="6"/>
  <c r="E78" i="6"/>
  <c r="G78" i="6"/>
  <c r="D79" i="6"/>
  <c r="E79" i="6" s="1"/>
  <c r="G79" i="6"/>
  <c r="D80" i="6"/>
  <c r="E80" i="6"/>
  <c r="G80" i="6"/>
  <c r="B81" i="6"/>
  <c r="C81" i="6" s="1"/>
  <c r="G81" i="6"/>
  <c r="B82" i="6"/>
  <c r="C82" i="6"/>
  <c r="G82" i="6"/>
  <c r="B83" i="6"/>
  <c r="C83" i="6" s="1"/>
  <c r="G83" i="6"/>
  <c r="B84" i="6"/>
  <c r="C84" i="6"/>
  <c r="G84" i="6"/>
  <c r="B85" i="6"/>
  <c r="C85" i="6" s="1"/>
  <c r="G85" i="6"/>
  <c r="B86" i="6"/>
  <c r="C86" i="6"/>
  <c r="G86" i="6"/>
  <c r="B87" i="6"/>
  <c r="C87" i="6" s="1"/>
  <c r="G87" i="6"/>
  <c r="B88" i="6"/>
  <c r="C88" i="6"/>
  <c r="G88" i="6"/>
  <c r="B89" i="6"/>
  <c r="C89" i="6" s="1"/>
  <c r="G89" i="6"/>
  <c r="B90" i="6"/>
  <c r="C90" i="6"/>
  <c r="G90" i="6"/>
  <c r="B91" i="6"/>
  <c r="C91" i="6" s="1"/>
  <c r="G91" i="6"/>
  <c r="B92" i="6"/>
  <c r="C92" i="6"/>
  <c r="G92" i="6"/>
  <c r="B93" i="6"/>
  <c r="C93" i="6" s="1"/>
  <c r="G93" i="6"/>
  <c r="B94" i="6"/>
  <c r="G94" i="6"/>
  <c r="B95" i="6"/>
  <c r="G95" i="6"/>
  <c r="B96" i="6"/>
  <c r="G96" i="6"/>
  <c r="B97" i="6"/>
  <c r="G97" i="6"/>
  <c r="B98" i="6"/>
  <c r="G98" i="6"/>
  <c r="B99" i="6"/>
  <c r="G99" i="6"/>
  <c r="B100" i="6"/>
  <c r="G100" i="6"/>
  <c r="B101" i="6"/>
  <c r="G101" i="6"/>
  <c r="B102" i="6"/>
  <c r="G102" i="6"/>
  <c r="B103" i="6"/>
  <c r="G103" i="6"/>
  <c r="B104" i="6"/>
  <c r="G104" i="6"/>
  <c r="B105" i="6"/>
  <c r="G105" i="6"/>
  <c r="B106" i="6"/>
  <c r="G106" i="6"/>
  <c r="B107" i="6"/>
  <c r="G107" i="6"/>
  <c r="B108" i="6"/>
  <c r="G108" i="6"/>
  <c r="B109" i="6"/>
  <c r="G109" i="6"/>
  <c r="B110" i="6"/>
  <c r="G110" i="6"/>
  <c r="B111" i="6"/>
  <c r="G111" i="6"/>
  <c r="B112" i="6"/>
  <c r="G112" i="6"/>
  <c r="B113" i="6"/>
  <c r="G113" i="6"/>
  <c r="B114" i="6"/>
  <c r="G114" i="6"/>
  <c r="B115" i="6"/>
  <c r="G115" i="6"/>
  <c r="B116" i="6"/>
  <c r="G116" i="6"/>
  <c r="B117" i="6"/>
  <c r="G117" i="6"/>
  <c r="B118" i="6"/>
  <c r="G118" i="6"/>
  <c r="B119" i="6"/>
  <c r="G119" i="6"/>
  <c r="B120" i="6"/>
  <c r="G120" i="6"/>
  <c r="B121" i="6"/>
  <c r="G121" i="6"/>
  <c r="B122" i="6"/>
  <c r="G122" i="6"/>
  <c r="B123" i="6"/>
  <c r="G123" i="6"/>
  <c r="B124" i="6"/>
  <c r="G124" i="6"/>
  <c r="B125" i="6"/>
  <c r="G125" i="6"/>
  <c r="B126" i="6"/>
  <c r="G126" i="6"/>
  <c r="B127" i="6"/>
  <c r="G127" i="6"/>
  <c r="B128" i="6"/>
  <c r="G128" i="6"/>
  <c r="B129" i="6"/>
  <c r="G129" i="6"/>
  <c r="B130" i="6"/>
  <c r="G130" i="6"/>
  <c r="B131" i="6"/>
  <c r="G131" i="6"/>
  <c r="B132" i="6"/>
  <c r="G132" i="6"/>
  <c r="B133" i="6"/>
  <c r="G133" i="6"/>
  <c r="B134" i="6"/>
  <c r="G134" i="6"/>
  <c r="B135" i="6"/>
  <c r="G135" i="6"/>
  <c r="B136" i="6"/>
  <c r="G136" i="6"/>
  <c r="B137" i="6"/>
  <c r="G137" i="6"/>
  <c r="B138" i="6"/>
  <c r="G138" i="6"/>
  <c r="B139" i="6"/>
  <c r="G139" i="6"/>
  <c r="B140" i="6"/>
  <c r="G140" i="6"/>
  <c r="B141" i="6"/>
  <c r="G141" i="6"/>
  <c r="B142" i="6"/>
  <c r="G142" i="6"/>
  <c r="B143" i="6"/>
  <c r="G143" i="6"/>
  <c r="D144" i="6"/>
  <c r="E144" i="6"/>
  <c r="G144" i="6"/>
  <c r="D145" i="6"/>
  <c r="E145" i="6" s="1"/>
  <c r="G145" i="6"/>
  <c r="D146" i="6"/>
  <c r="E146" i="6"/>
  <c r="G146" i="6"/>
  <c r="D147" i="6"/>
  <c r="E147" i="6" s="1"/>
  <c r="G147" i="6"/>
  <c r="D148" i="6"/>
  <c r="E148" i="6"/>
  <c r="G148" i="6"/>
  <c r="D149" i="6"/>
  <c r="E149" i="6" s="1"/>
  <c r="G149" i="6"/>
  <c r="D150" i="6"/>
  <c r="E150" i="6"/>
  <c r="G150" i="6"/>
  <c r="D151" i="6"/>
  <c r="E151" i="6" s="1"/>
  <c r="G151" i="6"/>
  <c r="D152" i="6"/>
  <c r="E152" i="6"/>
  <c r="G152" i="6"/>
  <c r="D153" i="6"/>
  <c r="E153" i="6" s="1"/>
  <c r="G153" i="6"/>
  <c r="D154" i="6"/>
  <c r="E154" i="6"/>
  <c r="G154" i="6"/>
  <c r="D155" i="6"/>
  <c r="E155" i="6" s="1"/>
  <c r="G155" i="6"/>
  <c r="D156" i="6"/>
  <c r="E156" i="6"/>
  <c r="G156" i="6"/>
  <c r="D157" i="6"/>
  <c r="E157" i="6" s="1"/>
  <c r="G157" i="6"/>
  <c r="D158" i="6"/>
  <c r="E158" i="6"/>
  <c r="G158" i="6"/>
  <c r="D159" i="6"/>
  <c r="E159" i="6" s="1"/>
  <c r="G159" i="6"/>
  <c r="D160" i="6"/>
  <c r="E160" i="6"/>
  <c r="G160" i="6"/>
  <c r="D161" i="6"/>
  <c r="E161" i="6" s="1"/>
  <c r="G161" i="6"/>
  <c r="D162" i="6"/>
  <c r="E162" i="6"/>
  <c r="G162" i="6"/>
  <c r="D163" i="6"/>
  <c r="E163" i="6" s="1"/>
  <c r="G163" i="6"/>
  <c r="D164" i="6"/>
  <c r="E164" i="6"/>
  <c r="G164" i="6"/>
  <c r="D165" i="6"/>
  <c r="E165" i="6" s="1"/>
  <c r="G165" i="6"/>
  <c r="D166" i="6"/>
  <c r="E166" i="6"/>
  <c r="G166" i="6"/>
  <c r="D167" i="6"/>
  <c r="E167" i="6" s="1"/>
  <c r="G167" i="6"/>
  <c r="D168" i="6"/>
  <c r="E168" i="6"/>
  <c r="G168" i="6"/>
  <c r="D169" i="6"/>
  <c r="E169" i="6" s="1"/>
  <c r="G169" i="6"/>
  <c r="D170" i="6"/>
  <c r="E170" i="6"/>
  <c r="G170" i="6"/>
  <c r="D171" i="6"/>
  <c r="E171" i="6" s="1"/>
  <c r="G171" i="6"/>
  <c r="D172" i="6"/>
  <c r="E172" i="6"/>
  <c r="G172" i="6"/>
  <c r="D173" i="6"/>
  <c r="G173" i="6"/>
  <c r="D174" i="6"/>
  <c r="E174" i="6"/>
  <c r="G174" i="6"/>
  <c r="D175" i="6"/>
  <c r="G175" i="6"/>
  <c r="D176" i="6"/>
  <c r="E176" i="6" s="1"/>
  <c r="G176" i="6"/>
  <c r="D177" i="6"/>
  <c r="E177" i="6"/>
  <c r="G177" i="6"/>
  <c r="D178" i="6"/>
  <c r="E178" i="6" s="1"/>
  <c r="G178" i="6"/>
  <c r="D179" i="6"/>
  <c r="E179" i="6"/>
  <c r="G179" i="6"/>
  <c r="D180" i="6"/>
  <c r="E180" i="6" s="1"/>
  <c r="G180" i="6"/>
  <c r="D181" i="6"/>
  <c r="E181" i="6"/>
  <c r="G181" i="6"/>
  <c r="D182" i="6"/>
  <c r="E182" i="6" s="1"/>
  <c r="G182" i="6"/>
  <c r="D183" i="6"/>
  <c r="E183" i="6"/>
  <c r="G183" i="6"/>
  <c r="D184" i="6"/>
  <c r="E184" i="6" s="1"/>
  <c r="G184" i="6"/>
  <c r="D185" i="6"/>
  <c r="E185" i="6"/>
  <c r="G185" i="6"/>
  <c r="D186" i="6"/>
  <c r="E186" i="6" s="1"/>
  <c r="G186" i="6"/>
  <c r="D187" i="6"/>
  <c r="E187" i="6"/>
  <c r="G187" i="6"/>
  <c r="D188" i="6"/>
  <c r="E188" i="6" s="1"/>
  <c r="G188" i="6"/>
  <c r="D189" i="6"/>
  <c r="E189" i="6"/>
  <c r="G189" i="6"/>
  <c r="D190" i="6"/>
  <c r="E190" i="6" s="1"/>
  <c r="G190" i="6"/>
  <c r="D191" i="6"/>
  <c r="E191" i="6"/>
  <c r="G191" i="6"/>
  <c r="B192" i="6"/>
  <c r="C192" i="6" s="1"/>
  <c r="G192" i="6"/>
  <c r="B193" i="6"/>
  <c r="C193" i="6"/>
  <c r="G193" i="6"/>
  <c r="B194" i="6"/>
  <c r="C194" i="6" s="1"/>
  <c r="G194" i="6"/>
  <c r="B195" i="6"/>
  <c r="C195" i="6"/>
  <c r="G195" i="6"/>
  <c r="B196" i="6"/>
  <c r="C196" i="6" s="1"/>
  <c r="G196" i="6"/>
  <c r="B197" i="6"/>
  <c r="C197" i="6"/>
  <c r="G197" i="6"/>
  <c r="B198" i="6"/>
  <c r="C198" i="6" s="1"/>
  <c r="G198" i="6"/>
  <c r="B199" i="6"/>
  <c r="C199" i="6"/>
  <c r="G199" i="6"/>
  <c r="B200" i="6"/>
  <c r="C200" i="6" s="1"/>
  <c r="G200" i="6"/>
  <c r="B201" i="6"/>
  <c r="C201" i="6"/>
  <c r="G201" i="6"/>
  <c r="B202" i="6"/>
  <c r="C202" i="6" s="1"/>
  <c r="G202" i="6"/>
  <c r="B203" i="6"/>
  <c r="G203" i="6"/>
  <c r="B204" i="6"/>
  <c r="G204" i="6"/>
  <c r="B205" i="6"/>
  <c r="G205" i="6"/>
  <c r="B206" i="6"/>
  <c r="G206" i="6"/>
  <c r="B207" i="6"/>
  <c r="G207" i="6"/>
  <c r="B208" i="6"/>
  <c r="G208" i="6"/>
  <c r="B209" i="6"/>
  <c r="G209" i="6"/>
  <c r="B210" i="6"/>
  <c r="G210" i="6"/>
  <c r="B211" i="6"/>
  <c r="G211" i="6"/>
  <c r="B212" i="6"/>
  <c r="G212" i="6"/>
  <c r="B213" i="6"/>
  <c r="G213" i="6"/>
  <c r="B214" i="6"/>
  <c r="G214" i="6"/>
  <c r="B215" i="6"/>
  <c r="G215" i="6"/>
  <c r="B216" i="6"/>
  <c r="G216" i="6"/>
  <c r="B217" i="6"/>
  <c r="G217" i="6"/>
  <c r="B218" i="6"/>
  <c r="G218" i="6"/>
  <c r="B219" i="6"/>
  <c r="G219" i="6"/>
  <c r="D220" i="6"/>
  <c r="E220" i="6" s="1"/>
  <c r="G220" i="6"/>
  <c r="D221" i="6"/>
  <c r="E221" i="6"/>
  <c r="G221" i="6"/>
  <c r="D222" i="6"/>
  <c r="E222" i="6" s="1"/>
  <c r="G222" i="6"/>
  <c r="D223" i="6"/>
  <c r="E223" i="6"/>
  <c r="G223" i="6"/>
  <c r="D224" i="6"/>
  <c r="E224" i="6" s="1"/>
  <c r="G224" i="6"/>
  <c r="D225" i="6"/>
  <c r="E225" i="6"/>
  <c r="G225" i="6"/>
  <c r="D226" i="6"/>
  <c r="E226" i="6" s="1"/>
  <c r="G226" i="6"/>
  <c r="D227" i="6"/>
  <c r="E227" i="6"/>
  <c r="G227" i="6"/>
  <c r="D228" i="6"/>
  <c r="E228" i="6" s="1"/>
  <c r="G228" i="6"/>
  <c r="D229" i="6"/>
  <c r="E229" i="6"/>
  <c r="G229" i="6"/>
  <c r="D230" i="6"/>
  <c r="E230" i="6" s="1"/>
  <c r="G230" i="6"/>
  <c r="D231" i="6"/>
  <c r="E231" i="6"/>
  <c r="G231" i="6"/>
  <c r="D232" i="6"/>
  <c r="E232" i="6" s="1"/>
  <c r="G232" i="6"/>
  <c r="D233" i="6"/>
  <c r="E233" i="6"/>
  <c r="G233" i="6"/>
  <c r="D234" i="6"/>
  <c r="E234" i="6" s="1"/>
  <c r="G234" i="6"/>
  <c r="D235" i="6"/>
  <c r="E235" i="6"/>
  <c r="E236" i="6" s="1"/>
  <c r="G235" i="6"/>
  <c r="D236" i="6"/>
  <c r="G236" i="6"/>
  <c r="D237" i="6"/>
  <c r="E237" i="6"/>
  <c r="G237" i="6"/>
  <c r="D238" i="6"/>
  <c r="G238" i="6"/>
  <c r="D239" i="6"/>
  <c r="E239" i="6"/>
  <c r="G239" i="6"/>
  <c r="D240" i="6"/>
  <c r="G240" i="6"/>
  <c r="D241" i="6"/>
  <c r="E241" i="6"/>
  <c r="G241" i="6"/>
  <c r="D242" i="6"/>
  <c r="G242" i="6"/>
  <c r="D243" i="6"/>
  <c r="E243" i="6"/>
  <c r="G243" i="6"/>
  <c r="D244" i="6"/>
  <c r="G244" i="6"/>
  <c r="D245" i="6"/>
  <c r="E245" i="6"/>
  <c r="G245" i="6"/>
  <c r="D246" i="6"/>
  <c r="C203" i="6" l="1"/>
  <c r="C205" i="6"/>
  <c r="C207" i="6"/>
  <c r="C209" i="6"/>
  <c r="C211" i="6"/>
  <c r="C213" i="6"/>
  <c r="C215" i="6"/>
  <c r="C217" i="6"/>
  <c r="C219" i="6"/>
  <c r="C204" i="6"/>
  <c r="C206" i="6"/>
  <c r="C208" i="6"/>
  <c r="C210" i="6"/>
  <c r="C212" i="6"/>
  <c r="C214" i="6"/>
  <c r="C216" i="6"/>
  <c r="C218" i="6"/>
  <c r="E246" i="6"/>
  <c r="E244" i="6"/>
  <c r="E242" i="6"/>
  <c r="E240" i="6"/>
  <c r="E238" i="6"/>
  <c r="E173" i="6"/>
  <c r="E175" i="6"/>
  <c r="C95" i="6"/>
  <c r="C97" i="6"/>
  <c r="C99" i="6"/>
  <c r="C101" i="6"/>
  <c r="C103" i="6"/>
  <c r="C105" i="6"/>
  <c r="C107" i="6"/>
  <c r="C109" i="6"/>
  <c r="C111" i="6"/>
  <c r="C113" i="6"/>
  <c r="C115" i="6"/>
  <c r="C117" i="6"/>
  <c r="C94" i="6"/>
  <c r="C96" i="6"/>
  <c r="C98" i="6"/>
  <c r="C100" i="6"/>
  <c r="C102" i="6"/>
  <c r="C104" i="6"/>
  <c r="C106" i="6"/>
  <c r="C108" i="6"/>
  <c r="C110" i="6"/>
  <c r="C112" i="6"/>
  <c r="C114" i="6"/>
  <c r="C116" i="6"/>
  <c r="E25" i="6"/>
  <c r="E27" i="6"/>
  <c r="E29" i="6"/>
  <c r="E31" i="6"/>
  <c r="E33" i="6"/>
  <c r="E35" i="6"/>
  <c r="E24" i="6"/>
  <c r="E26" i="6"/>
  <c r="E28" i="6"/>
  <c r="E30" i="6"/>
  <c r="E32" i="6"/>
  <c r="E34" i="6"/>
  <c r="E36" i="6"/>
  <c r="E71" i="6"/>
  <c r="E69" i="6"/>
  <c r="E67" i="6"/>
  <c r="C55" i="6"/>
  <c r="C53" i="6"/>
  <c r="C119" i="6" l="1"/>
  <c r="C121" i="6"/>
  <c r="C123" i="6"/>
  <c r="C125" i="6"/>
  <c r="C127" i="6"/>
  <c r="C129" i="6"/>
  <c r="C131" i="6"/>
  <c r="C133" i="6"/>
  <c r="C135" i="6"/>
  <c r="C137" i="6"/>
  <c r="C139" i="6"/>
  <c r="C141" i="6"/>
  <c r="C143" i="6"/>
  <c r="C118" i="6"/>
  <c r="C120" i="6"/>
  <c r="C122" i="6"/>
  <c r="C124" i="6"/>
  <c r="C126" i="6"/>
  <c r="C128" i="6"/>
  <c r="C130" i="6"/>
  <c r="C132" i="6"/>
  <c r="C134" i="6"/>
  <c r="C136" i="6"/>
  <c r="C138" i="6"/>
  <c r="C140" i="6"/>
  <c r="C142" i="6"/>
</calcChain>
</file>

<file path=xl/sharedStrings.xml><?xml version="1.0" encoding="utf-8"?>
<sst xmlns="http://schemas.openxmlformats.org/spreadsheetml/2006/main" count="268" uniqueCount="253">
  <si>
    <t>afstand</t>
  </si>
  <si>
    <t>GROEN</t>
  </si>
  <si>
    <t>BLAUW</t>
  </si>
  <si>
    <t>instructie</t>
  </si>
  <si>
    <t>vanaf hier</t>
  </si>
  <si>
    <t>Ga zuidwestelijke op Markt richting Lepelstraat</t>
  </si>
  <si>
    <t>Sla linksaf naar de Lepelstraat</t>
  </si>
  <si>
    <t>Sla linksaf naar de Dijkbaan</t>
  </si>
  <si>
    <t>Weg vervolgen naar Heiken</t>
  </si>
  <si>
    <t>Flauwe bocht naar rechts om op de Heiken te blijven</t>
  </si>
  <si>
    <t>Ga zuidoostelijke op Lenteheide richting Vogelzang</t>
  </si>
  <si>
    <t>Scherpe bocht naar rechts naar de Vogelzang Weg voor beperkt verkeer</t>
  </si>
  <si>
    <t>Sla linksaf</t>
  </si>
  <si>
    <t>Ga oostelijke op Wuytsbergen richting Montezumalaan</t>
  </si>
  <si>
    <t>Sla rechtsaf naar de Montezumalaan</t>
  </si>
  <si>
    <t>Flauwe bocht naar rechts naar de De Beukelaer-Pareinlaan</t>
  </si>
  <si>
    <t>Sla rechtsaf</t>
  </si>
  <si>
    <t>Ga zuidoostelijke richting Herenthoutseweg</t>
  </si>
  <si>
    <t>Sla rechtsaf naar de Herenthoutseweg</t>
  </si>
  <si>
    <t>Sla linksaf naar de Hannekenshoek</t>
  </si>
  <si>
    <t>Sla rechtsaf naar de Jaagpad Albertkanaal Herental-Olen</t>
  </si>
  <si>
    <r>
      <rPr>
        <b/>
        <sz val="11"/>
        <color rgb="FFFF0000"/>
        <rFont val="Calibri"/>
        <family val="2"/>
        <scheme val="minor"/>
      </rPr>
      <t>Olen:</t>
    </r>
    <r>
      <rPr>
        <sz val="11"/>
        <color rgb="FFFF0000"/>
        <rFont val="Calibri"/>
        <family val="2"/>
        <scheme val="minor"/>
      </rPr>
      <t xml:space="preserve"> jaagpad Albertkanaal t.h.v. bocht Sluizenweg &lt;  &gt; St-Sebastiaanstraat</t>
    </r>
  </si>
  <si>
    <t>Chris</t>
  </si>
  <si>
    <t>Blijf op jaagpad</t>
  </si>
  <si>
    <r>
      <rPr>
        <b/>
        <sz val="11"/>
        <color rgb="FFFF0000"/>
        <rFont val="Calibri"/>
        <family val="2"/>
        <scheme val="minor"/>
      </rPr>
      <t>Geel-Punt</t>
    </r>
    <r>
      <rPr>
        <sz val="11"/>
        <color rgb="FFFF0000"/>
        <rFont val="Calibri"/>
        <family val="2"/>
        <scheme val="minor"/>
      </rPr>
      <t xml:space="preserve"> - Bocht waar Doornboomstraat raakt aan jaagpad</t>
    </r>
  </si>
  <si>
    <t>Carl</t>
  </si>
  <si>
    <t>Blijf op jaagpad - Genebroek</t>
  </si>
  <si>
    <t>aan sas : rechtsaf = brug over</t>
  </si>
  <si>
    <t>Anneleen</t>
  </si>
  <si>
    <t>Sla rechtsaf richting Veldhovenstraat</t>
  </si>
  <si>
    <t>Flauwe bocht naar rechts naar de Veldhovenstraat</t>
  </si>
  <si>
    <t>Sla rechtsaf om op de Veldhovenstraat te blijven</t>
  </si>
  <si>
    <t>Sla linksaf naar de Bergstraat</t>
  </si>
  <si>
    <t>Blijf op jaagpad (De Snep)</t>
  </si>
  <si>
    <t>Ga rechtdoor aan Kanaalweg</t>
  </si>
  <si>
    <t>Flauwe bocht naar rechts : brug op</t>
  </si>
  <si>
    <t>Links Industrieweg</t>
  </si>
  <si>
    <t>Sla rechtsaf jaagpad</t>
  </si>
  <si>
    <t>Blijf tegen kanaal = Terbekstraat</t>
  </si>
  <si>
    <t>Blijf tegen kanaal = Bergske</t>
  </si>
  <si>
    <t>Josée</t>
  </si>
  <si>
    <t>Blijf tegen kanaal = Vaartstraat</t>
  </si>
  <si>
    <t>Blijf tegen kanaal = Kanaalstraat</t>
  </si>
  <si>
    <t>Blijf tegen kanaal = Schippersstraat</t>
  </si>
  <si>
    <t>Blijf tegen kanaal = jaagpad</t>
  </si>
  <si>
    <t>zie vorige</t>
  </si>
  <si>
    <t>Over de brug = Westlaan</t>
  </si>
  <si>
    <t>Over water onmiddellijk langs paadje rechts om terug te keren naar kanaal</t>
  </si>
  <si>
    <t>Sla linksaf naar de Laarstraat</t>
  </si>
  <si>
    <t>Blijf tegen kanaal op jaagpad</t>
  </si>
  <si>
    <t>Ga zuidoostelijke richting Doelenlaan</t>
  </si>
  <si>
    <t>Ga rechtdoor op Goorstraat</t>
  </si>
  <si>
    <t>Flauwe bocht naar rechts richting Jagerspad</t>
  </si>
  <si>
    <t>Tom</t>
  </si>
  <si>
    <t>Ga rechtdoor op Jagerspad</t>
  </si>
  <si>
    <t>Weg vervolgen naar Nijverheidskaai</t>
  </si>
  <si>
    <t>Weg vervolgen naar Handelskaai</t>
  </si>
  <si>
    <t>Sla linksaf naar de Turfstekersstraat</t>
  </si>
  <si>
    <t>Flauwe bocht naar rechts richting Havenlaan</t>
  </si>
  <si>
    <t>Sla rechtsaf naar de Havenlaan</t>
  </si>
  <si>
    <t>Sla linksaf om op de Havenlaan te blijven</t>
  </si>
  <si>
    <t>Stijn</t>
  </si>
  <si>
    <t>Weg vervolgen naar Kanaaloever</t>
  </si>
  <si>
    <t>Ga zuidelijke richting Kanaalweg</t>
  </si>
  <si>
    <t>Sla linksaf naar de Kanaalweg</t>
  </si>
  <si>
    <t>Sla rechtsaf om op de Kanaalweg te blijven</t>
  </si>
  <si>
    <t xml:space="preserve">Ongeveer 300m na derde brug: verlaat jaagpad schuin rechts </t>
  </si>
  <si>
    <t>Sla linksaf naar de Vossenkuilstraat (evenwijdig met kanaal)</t>
  </si>
  <si>
    <t>René</t>
  </si>
  <si>
    <t>Weg vervolgen naar Dorpsstraat</t>
  </si>
  <si>
    <t>Links naar de Blookstraat</t>
  </si>
  <si>
    <t>Sla rechtsaf naar de Redemptiestraat</t>
  </si>
  <si>
    <t>Links N2/Maastrichterstraat</t>
  </si>
  <si>
    <t>Rechts Brakmaalweg</t>
  </si>
  <si>
    <t>Sla linksaf naar de Striekestraat</t>
  </si>
  <si>
    <t>Sla rechtsaf naar de Heesstraat</t>
  </si>
  <si>
    <t>Sla rechtsaf naar de Torenstraat</t>
  </si>
  <si>
    <t>Sla linksaf naar de Winkelstraat</t>
  </si>
  <si>
    <t>Sla linksaf naar de Toekomststraat</t>
  </si>
  <si>
    <t>Rechtdoor, nu Kesseltweg</t>
  </si>
  <si>
    <t>Rechtdoor, nu Aan het Heeser Water</t>
  </si>
  <si>
    <t>Sla rechtsaf Kiezelweg/N78 en direct linksaf Smisstraat</t>
  </si>
  <si>
    <t>Rechtdoor, nu Krijtstraat</t>
  </si>
  <si>
    <t>Sla rechtsaf naar de Muizenberg</t>
  </si>
  <si>
    <t>Sla rechtsaf, schuin richtig jaagpad</t>
  </si>
  <si>
    <t>Zie vorige</t>
  </si>
  <si>
    <t>Blijf op jaagpad, nu Trekweg Neercanne</t>
  </si>
  <si>
    <t>Blijf op jaagpad, nu Trekweg Caestert, voort onder brug</t>
  </si>
  <si>
    <t>Blijf op jaagpad rechts tegen Kanaal, nu Rue Collinet</t>
  </si>
  <si>
    <t>Rechts, Rue Collinet kanaal oversteken</t>
  </si>
  <si>
    <t>Rechts naar de Quai de Caster</t>
  </si>
  <si>
    <t>Rechts naar Ravel 1 (pad tegen kanaal)</t>
  </si>
  <si>
    <t>Verlaat Ravel 1: scherpe bocht naar links</t>
  </si>
  <si>
    <t>Rechts : Pl. du Tige</t>
  </si>
  <si>
    <t>Rechts : Rue de Liège</t>
  </si>
  <si>
    <t>Linksaf naar weg tegen kanaal aan linkerzijde</t>
  </si>
  <si>
    <t>Ludwig</t>
  </si>
  <si>
    <t>Rechts : Rue de la Halle/Quai du Barrage/Rue Vaux</t>
  </si>
  <si>
    <t>Vervolg schuin links en brug onderdoor</t>
  </si>
  <si>
    <t>Links en nogmaals links (kanaal oversteken)</t>
  </si>
  <si>
    <t>Blijf op Schans/Navagne</t>
  </si>
  <si>
    <t>Rechtdoor op Quai des Fermettes richting RAVeL 1 Est bis 3</t>
  </si>
  <si>
    <t>Linksaf naar de Av. du Pont/N618 (= brug, niet oversteken)</t>
  </si>
  <si>
    <t>Sla rechtsaf naar de Pl. Reine Astrid</t>
  </si>
  <si>
    <t>Rechtdoor naar Rue du Collège</t>
  </si>
  <si>
    <t>Rechtdoor naar Rue Haute</t>
  </si>
  <si>
    <t>Rechts : Rue Porte de Lorette (wegwijzer Lorette)</t>
  </si>
  <si>
    <t>Na kerkhof, fietspad links volgen</t>
  </si>
  <si>
    <t>Sla linksaf naar de Rue de Dalhem/N604</t>
  </si>
  <si>
    <t>Sla rechtsaf naar de Sur le Bois Neem de trap</t>
  </si>
  <si>
    <t>Sla linksaf naar de Rue de Richelle en direct rechtsaf (zie hieronder)</t>
  </si>
  <si>
    <t>Sla rechtsaf naar de Rue du Bourgmestre H.Francotte/N604</t>
  </si>
  <si>
    <t>Rotonde links : Rue du Capitaine Pierre Piron/Rue du Capitaine Piron</t>
  </si>
  <si>
    <t>Rotonde rechts naar Rue du Soldat Joseph Dethier</t>
  </si>
  <si>
    <t>Rechts : Chenestre</t>
  </si>
  <si>
    <t>Rechtdoor, nu Chemin des Crêtes</t>
  </si>
  <si>
    <t>Rechts : Rue des Eglantines</t>
  </si>
  <si>
    <t>Monik</t>
  </si>
  <si>
    <t>Rechtdoor : nu Trix du Vieux Mayeur</t>
  </si>
  <si>
    <t>Rechtdoor : Rue Cour Burdo</t>
  </si>
  <si>
    <t>Links : Rue Haisse</t>
  </si>
  <si>
    <t>Rechtdoor : Rue du Tiège</t>
  </si>
  <si>
    <t>Rechtdoor : Rue Horward</t>
  </si>
  <si>
    <t>Rechts : Neuve Cour</t>
  </si>
  <si>
    <t>Rechts aanhouden : Mur du Couvent</t>
  </si>
  <si>
    <t>Rechts : Rue Grétry</t>
  </si>
  <si>
    <t>Rechtdoor</t>
  </si>
  <si>
    <t>Links: Sarémont</t>
  </si>
  <si>
    <t>Rechtdoor : Chemin du Bayon</t>
  </si>
  <si>
    <t>Links : Rue de Noblehaye</t>
  </si>
  <si>
    <t>Links : Rue des Martyrs/N3</t>
  </si>
  <si>
    <t>Rechts</t>
  </si>
  <si>
    <t>Links : Rue de la Clef</t>
  </si>
  <si>
    <t>Rechts : Rue Jardon</t>
  </si>
  <si>
    <t>Rechtdoor, nu Rue du Château</t>
  </si>
  <si>
    <t>Rechtdoor, onder E42: nu Sur la Commune</t>
  </si>
  <si>
    <t>Rechtdoor : Sur la Commune</t>
  </si>
  <si>
    <t>Sla linksaf naar de En Wez</t>
  </si>
  <si>
    <t>Sla rechtsaf naar de Maison du Bois</t>
  </si>
  <si>
    <t>Sla linksaf naar de Bois de Herve</t>
  </si>
  <si>
    <t>Ga zuidelijke op Bois de Herve</t>
  </si>
  <si>
    <t>Sla linksaf om op de Bois de Herve te blijven</t>
  </si>
  <si>
    <t>Ga rechtdoor op Rue des Marronniers</t>
  </si>
  <si>
    <t>Weg vervolgen naar Rue de Biomont</t>
  </si>
  <si>
    <t>Herman L</t>
  </si>
  <si>
    <t>Sla linksaf naar de Rue du Bola</t>
  </si>
  <si>
    <t>Sla rechtsaf naar de Rue Nouvelle</t>
  </si>
  <si>
    <t>Weg vervolgen naar Rue de la Maye</t>
  </si>
  <si>
    <t>Weg vervolgen naar Rue Tribomont</t>
  </si>
  <si>
    <t>Sla linksaf om op de Rue Tribomont te blijven</t>
  </si>
  <si>
    <t>Weg vervolgen naar Rue de Tribomont</t>
  </si>
  <si>
    <t>Weg vervolgen naar Rue des Mésanges</t>
  </si>
  <si>
    <t>Sla rechtsaf naar de Sur les Joncs</t>
  </si>
  <si>
    <t>Weg vervolgen naar Rue Thier du Tilleul</t>
  </si>
  <si>
    <t>Weg vervolgen naar Rue Saint-Bernard</t>
  </si>
  <si>
    <t>Weg vervolgen naar Rue des Ormes</t>
  </si>
  <si>
    <t>Sla linksaf naar de Rue Jean Koch</t>
  </si>
  <si>
    <t>Sla linksaf naar de Thier des Navettes</t>
  </si>
  <si>
    <t>Sla rechtsaf om op de Thier des Navettes te blijven</t>
  </si>
  <si>
    <t>Ga zuidelijke op Rue des Weines richting Rue Godin</t>
  </si>
  <si>
    <t>Sla linksaf naar de Rue Godin</t>
  </si>
  <si>
    <t>Sla rechtsaf naar de Rue Grand'Ville/N61</t>
  </si>
  <si>
    <t>Sla linksaf naar de Rue de la Paix</t>
  </si>
  <si>
    <t>Sla rechtsaf naar de Rue Houckaye Ga rechtdoor over één rotonde</t>
  </si>
  <si>
    <t>Weg vervolgen naar Champ des Oiseaux</t>
  </si>
  <si>
    <t>Na kerkhof, Champs des Oiseaux # Tchepson</t>
  </si>
  <si>
    <t>Weg vervolgen naar Rue Chants d'Oiseaux</t>
  </si>
  <si>
    <t>Weg vervolgen naar Rue de Bellaire</t>
  </si>
  <si>
    <t>Weg vervolgen naar Route de la Ferme Modèle</t>
  </si>
  <si>
    <t>Sla rechtsaf naar de Rue du Téléphone</t>
  </si>
  <si>
    <t>Sla rechtsaf naar de Rue du Château d'Eau</t>
  </si>
  <si>
    <t>Sla linksaf naar de Rue Petit Jonckeu</t>
  </si>
  <si>
    <t>Nele</t>
  </si>
  <si>
    <t>Ga zuidelijke op Rue Petit Jonckeu richting Clos de la Source</t>
  </si>
  <si>
    <t>Flauwe bocht naar links naar de Thier de Polleur</t>
  </si>
  <si>
    <t>Flauwe bocht naar rechts naar de Vieux Thier</t>
  </si>
  <si>
    <t>Sla linksaf naar de Pl. Victor Bouillenne</t>
  </si>
  <si>
    <t>Sla rechtsaf naar de Rue Robert Bagnay</t>
  </si>
  <si>
    <t>Sla rechtsaf naar de Rue René Brodure</t>
  </si>
  <si>
    <t>Sla linksaf naar de Pont de Polleur</t>
  </si>
  <si>
    <t>Sla linksaf om op de Pont de Polleur te blijven</t>
  </si>
  <si>
    <t>Ga zuidwestelijke op Pont de Polleur richting Bansions</t>
  </si>
  <si>
    <t>Flauwe bocht naar rechts naar de Bansions</t>
  </si>
  <si>
    <t>Ga oostelijke richting N640</t>
  </si>
  <si>
    <t>Sla rechtsaf naar de N640 Ga rechtdoor over één rotonde</t>
  </si>
  <si>
    <t>Sla linksaf naar de Rue François Michoel</t>
  </si>
  <si>
    <t>Ga oostelijke op Rue François Michoel</t>
  </si>
  <si>
    <t>Sla rechtsaf richting Av. Jean Gouders/N640</t>
  </si>
  <si>
    <t>Sla linksaf naar de Av. Jean Gouders/N640 Ga verder op de N640</t>
  </si>
  <si>
    <t>Sla linksaf naar de Pré-Ravel Ligne 44a</t>
  </si>
  <si>
    <t>Jan</t>
  </si>
  <si>
    <t>Ga oostelijke op Pré-Ravel Ligne 44a richting Devant Chéneu</t>
  </si>
  <si>
    <t>Ga zuidelijke op Pré-Ravel Ligne 44a</t>
  </si>
  <si>
    <t>Sla linksaf richting Pré-Ravel Ligne 44a</t>
  </si>
  <si>
    <t>Sla rechtsaf richting Pré-Ravel Ligne 44a</t>
  </si>
  <si>
    <t>Ga zuidoostelijke op Pré-Ravel Ligne 44a richting Route de Ster</t>
  </si>
  <si>
    <t>Flauwe bocht naar rechts naar de Route de Ster</t>
  </si>
  <si>
    <t>Weg vervolgen naar Pl. de la Gare</t>
  </si>
  <si>
    <t>Flauwe bocht naar links naar de Route du Circuit/N62/N640</t>
  </si>
  <si>
    <t>Sla linksaf richting Vieille Voie de Liège</t>
  </si>
  <si>
    <t>Herman DS</t>
  </si>
  <si>
    <t>Ga rechtdoor op Vieille Voie de Liège</t>
  </si>
  <si>
    <t>Sla linksaf naar de Chemin du Bois du Loup</t>
  </si>
  <si>
    <t>Weg vervolgen naar Rue Guillaume Apollinaire</t>
  </si>
  <si>
    <t>Sla rechtsaf naar de Vieille Voie de Liège</t>
  </si>
  <si>
    <t>Vieille Voie de Liège draait naar rechts en wordt Rue Outrelepont</t>
  </si>
  <si>
    <t>Weg vervolgen naar Rue Devant l'Etang</t>
  </si>
  <si>
    <t>Weg vervolgen naar Pl. du Châtelet</t>
  </si>
  <si>
    <t>Weg vervolgen naar Pl. Albert Ier/E421/N62</t>
  </si>
  <si>
    <t>Sla rechtsaf naar de Rue de la Gare/E421/N62/N622</t>
  </si>
  <si>
    <t>Neem op de rotonde de 2e afslag naar Route de Floriheid</t>
  </si>
  <si>
    <t>Ga oostelijke op RAVeL Ligne 45 richting Route de Préaix</t>
  </si>
  <si>
    <t>Ga oostelijke op RAVeL Ligne 45 richting N62</t>
  </si>
  <si>
    <t>Neem de voetgangerstunnel</t>
  </si>
  <si>
    <t>Ga zuidelijke op RAVeL Ligne 45 richting Rue du Centre/N632/N676</t>
  </si>
  <si>
    <t>Robin</t>
  </si>
  <si>
    <t>Ga oostelijke op RAVeL Ligne 45 richting Rue du Centre/N632/N676</t>
  </si>
  <si>
    <t>Ga zuidoostelijke op RAVeL Ligne 45</t>
  </si>
  <si>
    <t>Sla rechtsaf naar de Rue de Saint-Vith/N676</t>
  </si>
  <si>
    <t>Sla linksaf richting PréRavel 48</t>
  </si>
  <si>
    <t>Ga rechtdoor op PréRavel 48</t>
  </si>
  <si>
    <t>Ga zuidelijke op PréRavel 48 richting Croix des Sarts/N676</t>
  </si>
  <si>
    <t>Ga zuidwestelijke op PréRavel 48 richting Montenau</t>
  </si>
  <si>
    <t>Ga rechtdoor om op de PréRavel 48 te blijven</t>
  </si>
  <si>
    <t>Ga zuidelijke op PréRavel 48 richting Montenau</t>
  </si>
  <si>
    <t>Weg vervolgen naar Zum Bahndamm</t>
  </si>
  <si>
    <t>Sla linksaf naar de Montenau</t>
  </si>
  <si>
    <t>Sla rechtsaf naar de PréRavel 48</t>
  </si>
  <si>
    <t>Sla rechtsaf naar de Am Bahnhof</t>
  </si>
  <si>
    <t>Sla linksaf naar de PréRavel 48</t>
  </si>
  <si>
    <t>Sla linksaf naar de Burgstrasse</t>
  </si>
  <si>
    <t>Joris</t>
  </si>
  <si>
    <t>Ga zuidelijke op PréRavel 48 richting Rechter Strasse/N659</t>
  </si>
  <si>
    <t>Ga verder op de PréRavel 48</t>
  </si>
  <si>
    <t>Ga zuidoostelijke</t>
  </si>
  <si>
    <t>Flauwe bocht naar links naar de Aachener Strasse/N676</t>
  </si>
  <si>
    <t>Neem op de rotonde de 2e afslag naar Rodter Strasse/N675</t>
  </si>
  <si>
    <t>Destination</t>
  </si>
  <si>
    <t>Linda</t>
  </si>
  <si>
    <t>Sla rechtsaf om op de Pont de Polleur te blijven</t>
  </si>
  <si>
    <t>Neem op de rotonde de 1ste afslag en rijd door op Rodter Strasse/N675</t>
  </si>
  <si>
    <t>Sla rechtsaf richting Aachener Strasse/N676 Ga rechtdoor over één rotonde</t>
  </si>
  <si>
    <t>Ga zuidelijke op N676 richting Rue de la Gare Ga rechtdoor over één rotonde</t>
  </si>
  <si>
    <t>Sla rechtsaf naar de Rue Neuve/E421/N62 Ga verder op de E421/N62Ga rechtdoor over één rotonde</t>
  </si>
  <si>
    <t>Sla linksaf om op de Pl. Albert Ier/E421/N62 te blijvenGa verder op de E421/N62</t>
  </si>
  <si>
    <t>Neem op de rotonde de 1ste afslag naar Route du Circuit/N62/N62C Ga rechtdoor over één rotonde</t>
  </si>
  <si>
    <t xml:space="preserve">Sla linksaf naar de Pré-Ravel Ligne 44a </t>
  </si>
  <si>
    <t xml:space="preserve">Sla linksaf naar de Rue Francomont </t>
  </si>
  <si>
    <t>Links aanhouden naar de Pl. du Marché, over de rotonde rechtdoor en direct rechts (zie hieronder)</t>
  </si>
  <si>
    <t>Rond punt: rechts aanhouden (volg Port de Visé) op Schans - neem fietspad op linkerzijde</t>
  </si>
  <si>
    <r>
      <t xml:space="preserve">Sla linksaf naar de Maastrichtersteenweg/N79     </t>
    </r>
    <r>
      <rPr>
        <b/>
        <sz val="11"/>
        <color rgb="FFFF0000"/>
        <rFont val="Calibri"/>
        <family val="2"/>
        <scheme val="minor"/>
      </rPr>
      <t>ALLEN SAMEN  René en Tom naar ander team</t>
    </r>
  </si>
  <si>
    <t>Brug onderdoor, onmiddelllijk rechts en paadje (?) omhoog (om brug over  te steken)</t>
  </si>
  <si>
    <t>Sla linksaf naar de Kaaistraat (2e van 2 elkaar bijna rakende Kaaistraten) richting Kanaal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</si>
</sst>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4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2" fontId="3" fillId="5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21" fontId="3" fillId="3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2" fontId="3" fillId="4" borderId="0" xfId="0" applyNumberFormat="1" applyFont="1" applyFill="1" applyAlignment="1">
      <alignment horizontal="center"/>
    </xf>
    <xf numFmtId="21" fontId="3" fillId="4" borderId="0" xfId="0" applyNumberFormat="1" applyFont="1" applyFill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3" fillId="5" borderId="4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1" fontId="3" fillId="3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21" fontId="3" fillId="4" borderId="4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/>
    <xf numFmtId="2" fontId="1" fillId="6" borderId="5" xfId="0" applyNumberFormat="1" applyFont="1" applyFill="1" applyBorder="1" applyAlignment="1">
      <alignment horizontal="center"/>
    </xf>
    <xf numFmtId="2" fontId="1" fillId="6" borderId="6" xfId="0" applyNumberFormat="1" applyFont="1" applyFill="1" applyBorder="1" applyAlignment="1">
      <alignment horizontal="center"/>
    </xf>
    <xf numFmtId="0" fontId="0" fillId="7" borderId="4" xfId="0" applyFill="1" applyBorder="1"/>
  </cellXfs>
  <cellStyles count="1">
    <cellStyle name="Standaard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L251"/>
  <sheetViews>
    <sheetView tabSelected="1" workbookViewId="0"/>
  </sheetViews>
  <sheetFormatPr defaultRowHeight="15" x14ac:dyDescent="0.25"/>
  <cols>
    <col min="1" max="1" width="13" style="12" bestFit="1" customWidth="1"/>
    <col min="2" max="3" width="12.5703125" style="16" bestFit="1" customWidth="1"/>
    <col min="4" max="5" width="12.85546875" style="16" bestFit="1" customWidth="1"/>
    <col min="6" max="6" width="90.85546875" bestFit="1" customWidth="1"/>
    <col min="7" max="7" width="12.140625" bestFit="1" customWidth="1"/>
  </cols>
  <sheetData>
    <row r="1" spans="1:7" x14ac:dyDescent="0.25">
      <c r="A1" s="1" t="s">
        <v>0</v>
      </c>
      <c r="B1" s="2" t="s">
        <v>1</v>
      </c>
      <c r="C1" s="2" t="s">
        <v>1</v>
      </c>
      <c r="D1" s="3" t="s">
        <v>2</v>
      </c>
      <c r="E1" s="3" t="s">
        <v>2</v>
      </c>
      <c r="F1" s="4" t="s">
        <v>3</v>
      </c>
      <c r="G1" s="5" t="s">
        <v>4</v>
      </c>
    </row>
    <row r="2" spans="1:7" x14ac:dyDescent="0.25">
      <c r="A2" s="6">
        <v>0</v>
      </c>
      <c r="B2" s="7">
        <v>0</v>
      </c>
      <c r="C2" s="8">
        <v>0.3125</v>
      </c>
      <c r="D2" s="9"/>
      <c r="E2" s="10"/>
      <c r="F2" t="s">
        <v>5</v>
      </c>
      <c r="G2" s="11">
        <f t="shared" ref="G2:G65" si="0">A3-A2</f>
        <v>0.05</v>
      </c>
    </row>
    <row r="3" spans="1:7" x14ac:dyDescent="0.25">
      <c r="A3" s="12">
        <v>0.05</v>
      </c>
      <c r="B3" s="12">
        <f t="shared" ref="B3:B18" si="1">A3-$A$2</f>
        <v>0.05</v>
      </c>
      <c r="C3" s="13">
        <f t="shared" ref="C3:C18" si="2">$C$2+B3/$E$3/24</f>
        <v>0.31268939393939393</v>
      </c>
      <c r="D3" s="14" t="s">
        <v>68</v>
      </c>
      <c r="E3" s="15">
        <v>11</v>
      </c>
      <c r="F3" t="s">
        <v>6</v>
      </c>
      <c r="G3" s="11">
        <f t="shared" si="0"/>
        <v>0.23000000000000004</v>
      </c>
    </row>
    <row r="4" spans="1:7" x14ac:dyDescent="0.25">
      <c r="A4" s="12">
        <v>0.28000000000000003</v>
      </c>
      <c r="B4" s="12">
        <f t="shared" si="1"/>
        <v>0.28000000000000003</v>
      </c>
      <c r="C4" s="13">
        <f t="shared" si="2"/>
        <v>0.31356060606060604</v>
      </c>
      <c r="F4" t="s">
        <v>7</v>
      </c>
      <c r="G4" s="11">
        <f t="shared" si="0"/>
        <v>1.1199999999999999</v>
      </c>
    </row>
    <row r="5" spans="1:7" x14ac:dyDescent="0.25">
      <c r="A5" s="12">
        <v>1.4</v>
      </c>
      <c r="B5" s="12">
        <f t="shared" si="1"/>
        <v>1.4</v>
      </c>
      <c r="C5" s="13">
        <f t="shared" si="2"/>
        <v>0.31780303030303031</v>
      </c>
      <c r="F5" t="s">
        <v>8</v>
      </c>
      <c r="G5" s="11">
        <f t="shared" si="0"/>
        <v>0.34000000000000008</v>
      </c>
    </row>
    <row r="6" spans="1:7" x14ac:dyDescent="0.25">
      <c r="A6" s="12">
        <v>1.74</v>
      </c>
      <c r="B6" s="12">
        <f t="shared" si="1"/>
        <v>1.74</v>
      </c>
      <c r="C6" s="13">
        <f t="shared" si="2"/>
        <v>0.31909090909090909</v>
      </c>
      <c r="F6" t="s">
        <v>9</v>
      </c>
      <c r="G6" s="11">
        <f t="shared" si="0"/>
        <v>0.7699999999999998</v>
      </c>
    </row>
    <row r="7" spans="1:7" x14ac:dyDescent="0.25">
      <c r="A7" s="12">
        <v>2.5099999999999998</v>
      </c>
      <c r="B7" s="12">
        <f t="shared" si="1"/>
        <v>2.5099999999999998</v>
      </c>
      <c r="C7" s="13">
        <f t="shared" si="2"/>
        <v>0.32200757575757577</v>
      </c>
      <c r="F7" t="s">
        <v>10</v>
      </c>
      <c r="G7" s="11">
        <f t="shared" si="0"/>
        <v>1.2600000000000002</v>
      </c>
    </row>
    <row r="8" spans="1:7" x14ac:dyDescent="0.25">
      <c r="A8" s="12">
        <v>3.77</v>
      </c>
      <c r="B8" s="12">
        <f t="shared" si="1"/>
        <v>3.77</v>
      </c>
      <c r="C8" s="13">
        <f t="shared" si="2"/>
        <v>0.32678030303030303</v>
      </c>
      <c r="F8" t="s">
        <v>11</v>
      </c>
      <c r="G8" s="11">
        <f t="shared" si="0"/>
        <v>9.9999999999997868E-3</v>
      </c>
    </row>
    <row r="9" spans="1:7" x14ac:dyDescent="0.25">
      <c r="A9" s="12">
        <v>3.78</v>
      </c>
      <c r="B9" s="12">
        <f t="shared" si="1"/>
        <v>3.78</v>
      </c>
      <c r="C9" s="13">
        <f t="shared" si="2"/>
        <v>0.32681818181818184</v>
      </c>
      <c r="F9" t="s">
        <v>12</v>
      </c>
      <c r="G9" s="11">
        <f t="shared" si="0"/>
        <v>0.30000000000000027</v>
      </c>
    </row>
    <row r="10" spans="1:7" x14ac:dyDescent="0.25">
      <c r="A10" s="12">
        <v>4.08</v>
      </c>
      <c r="B10" s="12">
        <f t="shared" si="1"/>
        <v>4.08</v>
      </c>
      <c r="C10" s="13">
        <f t="shared" si="2"/>
        <v>0.32795454545454544</v>
      </c>
      <c r="F10" t="s">
        <v>13</v>
      </c>
      <c r="G10" s="11">
        <f t="shared" si="0"/>
        <v>0.33000000000000007</v>
      </c>
    </row>
    <row r="11" spans="1:7" x14ac:dyDescent="0.25">
      <c r="A11" s="12">
        <v>4.41</v>
      </c>
      <c r="B11" s="12">
        <f t="shared" si="1"/>
        <v>4.41</v>
      </c>
      <c r="C11" s="13">
        <f t="shared" si="2"/>
        <v>0.32920454545454547</v>
      </c>
      <c r="F11" t="s">
        <v>14</v>
      </c>
      <c r="G11" s="11">
        <f t="shared" si="0"/>
        <v>0.49000000000000021</v>
      </c>
    </row>
    <row r="12" spans="1:7" x14ac:dyDescent="0.25">
      <c r="A12" s="12">
        <v>4.9000000000000004</v>
      </c>
      <c r="B12" s="12">
        <f t="shared" si="1"/>
        <v>4.9000000000000004</v>
      </c>
      <c r="C12" s="13">
        <f t="shared" si="2"/>
        <v>0.33106060606060606</v>
      </c>
      <c r="F12" t="s">
        <v>15</v>
      </c>
      <c r="G12" s="11">
        <f t="shared" si="0"/>
        <v>0.19999999999999929</v>
      </c>
    </row>
    <row r="13" spans="1:7" x14ac:dyDescent="0.25">
      <c r="A13" s="12">
        <v>5.0999999999999996</v>
      </c>
      <c r="B13" s="12">
        <f t="shared" si="1"/>
        <v>5.0999999999999996</v>
      </c>
      <c r="C13" s="13">
        <f t="shared" si="2"/>
        <v>0.33181818181818179</v>
      </c>
      <c r="F13" t="s">
        <v>16</v>
      </c>
      <c r="G13" s="11">
        <f t="shared" si="0"/>
        <v>1.0000000000000675E-2</v>
      </c>
    </row>
    <row r="14" spans="1:7" x14ac:dyDescent="0.25">
      <c r="A14" s="12">
        <v>5.1100000000000003</v>
      </c>
      <c r="B14" s="12">
        <f t="shared" si="1"/>
        <v>5.1100000000000003</v>
      </c>
      <c r="C14" s="13">
        <f t="shared" si="2"/>
        <v>0.3318560606060606</v>
      </c>
      <c r="F14" t="s">
        <v>17</v>
      </c>
      <c r="G14" s="11">
        <f t="shared" si="0"/>
        <v>1.6899999999999995</v>
      </c>
    </row>
    <row r="15" spans="1:7" x14ac:dyDescent="0.25">
      <c r="A15" s="12">
        <v>6.8</v>
      </c>
      <c r="B15" s="12">
        <f t="shared" si="1"/>
        <v>6.8</v>
      </c>
      <c r="C15" s="13">
        <f t="shared" si="2"/>
        <v>0.33825757575757576</v>
      </c>
      <c r="F15" t="s">
        <v>18</v>
      </c>
      <c r="G15" s="11">
        <f t="shared" si="0"/>
        <v>7.0000000000000284E-2</v>
      </c>
    </row>
    <row r="16" spans="1:7" x14ac:dyDescent="0.25">
      <c r="A16" s="12">
        <v>6.87</v>
      </c>
      <c r="B16" s="12">
        <f t="shared" si="1"/>
        <v>6.87</v>
      </c>
      <c r="C16" s="13">
        <f t="shared" si="2"/>
        <v>0.33852272727272725</v>
      </c>
      <c r="F16" t="s">
        <v>19</v>
      </c>
      <c r="G16" s="11">
        <f t="shared" si="0"/>
        <v>9.9999999999999645E-2</v>
      </c>
    </row>
    <row r="17" spans="1:7" x14ac:dyDescent="0.25">
      <c r="A17" s="12">
        <v>6.97</v>
      </c>
      <c r="B17" s="12">
        <f t="shared" si="1"/>
        <v>6.97</v>
      </c>
      <c r="C17" s="13">
        <f t="shared" si="2"/>
        <v>0.33890151515151518</v>
      </c>
      <c r="F17" t="s">
        <v>20</v>
      </c>
      <c r="G17" s="11">
        <f t="shared" si="0"/>
        <v>3.46</v>
      </c>
    </row>
    <row r="18" spans="1:7" x14ac:dyDescent="0.25">
      <c r="A18" s="6">
        <v>10.43</v>
      </c>
      <c r="B18" s="7">
        <f t="shared" si="1"/>
        <v>10.43</v>
      </c>
      <c r="C18" s="8">
        <f t="shared" si="2"/>
        <v>0.35200757575757574</v>
      </c>
      <c r="F18" s="17" t="s">
        <v>21</v>
      </c>
      <c r="G18" s="11">
        <f t="shared" si="0"/>
        <v>3.5700000000000003</v>
      </c>
    </row>
    <row r="19" spans="1:7" x14ac:dyDescent="0.25">
      <c r="A19" s="12">
        <v>14</v>
      </c>
      <c r="B19" s="12">
        <f>A19-$A$18</f>
        <v>3.5700000000000003</v>
      </c>
      <c r="C19" s="13">
        <f>$C$18+B19/$E$19/24</f>
        <v>0.37060132575757576</v>
      </c>
      <c r="D19" s="14" t="s">
        <v>22</v>
      </c>
      <c r="E19" s="15">
        <v>8</v>
      </c>
      <c r="F19" t="s">
        <v>23</v>
      </c>
      <c r="G19" s="11">
        <f t="shared" si="0"/>
        <v>2</v>
      </c>
    </row>
    <row r="20" spans="1:7" x14ac:dyDescent="0.25">
      <c r="A20" s="6">
        <v>16</v>
      </c>
      <c r="B20" s="7">
        <f>A20-$A$18</f>
        <v>5.57</v>
      </c>
      <c r="C20" s="8">
        <f>$C$18+B20/$E$19/24</f>
        <v>0.38101799242424239</v>
      </c>
      <c r="D20" s="18">
        <v>0</v>
      </c>
      <c r="E20" s="19">
        <v>0.33333333333333331</v>
      </c>
      <c r="F20" s="17" t="s">
        <v>24</v>
      </c>
      <c r="G20" s="11">
        <f t="shared" si="0"/>
        <v>8.0399999999999991</v>
      </c>
    </row>
    <row r="21" spans="1:7" x14ac:dyDescent="0.25">
      <c r="A21" s="12">
        <v>24.04</v>
      </c>
      <c r="B21" s="20" t="s">
        <v>25</v>
      </c>
      <c r="C21" s="14">
        <v>12.5</v>
      </c>
      <c r="D21" s="12">
        <f>A21-$A$20</f>
        <v>8.0399999999999991</v>
      </c>
      <c r="E21" s="13">
        <f>$E$20+D21/$C$21/24</f>
        <v>0.36013333333333331</v>
      </c>
      <c r="F21" t="s">
        <v>26</v>
      </c>
      <c r="G21" s="11">
        <f t="shared" si="0"/>
        <v>3.7699999999999996</v>
      </c>
    </row>
    <row r="22" spans="1:7" x14ac:dyDescent="0.25">
      <c r="A22" s="12">
        <v>27.81</v>
      </c>
      <c r="D22" s="12">
        <f>A22-$A$20</f>
        <v>11.809999999999999</v>
      </c>
      <c r="E22" s="13">
        <f>$E$20+D22/$C$21/24</f>
        <v>0.37269999999999998</v>
      </c>
      <c r="F22" t="s">
        <v>27</v>
      </c>
      <c r="G22" s="11">
        <f t="shared" si="0"/>
        <v>0.19000000000000128</v>
      </c>
    </row>
    <row r="23" spans="1:7" x14ac:dyDescent="0.25">
      <c r="A23" s="6">
        <v>28</v>
      </c>
      <c r="D23" s="18">
        <f>A23-$A$20</f>
        <v>12</v>
      </c>
      <c r="E23" s="19">
        <f>$E$20+D23/$C$21/24</f>
        <v>0.37333333333333329</v>
      </c>
      <c r="F23" s="17" t="s">
        <v>24</v>
      </c>
      <c r="G23" s="11">
        <f t="shared" si="0"/>
        <v>0.23000000000000043</v>
      </c>
    </row>
    <row r="24" spans="1:7" x14ac:dyDescent="0.25">
      <c r="A24" s="12">
        <v>28.23</v>
      </c>
      <c r="B24" s="20" t="s">
        <v>28</v>
      </c>
      <c r="C24" s="14">
        <v>11.5</v>
      </c>
      <c r="D24" s="12">
        <f t="shared" ref="D24:D36" si="3">A24-$A$23</f>
        <v>0.23000000000000043</v>
      </c>
      <c r="E24" s="13">
        <f t="shared" ref="E24:E36" si="4">$E$23+D24/$C$24/24</f>
        <v>0.37416666666666665</v>
      </c>
      <c r="F24" t="s">
        <v>29</v>
      </c>
      <c r="G24" s="11">
        <f t="shared" si="0"/>
        <v>2.379999999999999</v>
      </c>
    </row>
    <row r="25" spans="1:7" x14ac:dyDescent="0.25">
      <c r="A25" s="12">
        <v>30.61</v>
      </c>
      <c r="D25" s="12">
        <f t="shared" si="3"/>
        <v>2.6099999999999994</v>
      </c>
      <c r="E25" s="13">
        <f t="shared" si="4"/>
        <v>0.38278985507246371</v>
      </c>
      <c r="F25" t="s">
        <v>30</v>
      </c>
      <c r="G25" s="11">
        <f t="shared" si="0"/>
        <v>8.9999999999999858E-2</v>
      </c>
    </row>
    <row r="26" spans="1:7" x14ac:dyDescent="0.25">
      <c r="A26" s="12">
        <v>30.7</v>
      </c>
      <c r="D26" s="12">
        <f t="shared" si="3"/>
        <v>2.6999999999999993</v>
      </c>
      <c r="E26" s="13">
        <f t="shared" si="4"/>
        <v>0.38311594202898547</v>
      </c>
      <c r="F26" t="s">
        <v>31</v>
      </c>
      <c r="G26" s="11">
        <f t="shared" si="0"/>
        <v>8.0000000000001847E-2</v>
      </c>
    </row>
    <row r="27" spans="1:7" x14ac:dyDescent="0.25">
      <c r="A27" s="12">
        <v>30.78</v>
      </c>
      <c r="D27" s="12">
        <f t="shared" si="3"/>
        <v>2.7800000000000011</v>
      </c>
      <c r="E27" s="13">
        <f t="shared" si="4"/>
        <v>0.38340579710144923</v>
      </c>
      <c r="F27" t="s">
        <v>32</v>
      </c>
      <c r="G27" s="11">
        <f t="shared" si="0"/>
        <v>0.21999999999999886</v>
      </c>
    </row>
    <row r="28" spans="1:7" x14ac:dyDescent="0.25">
      <c r="A28" s="12">
        <v>31</v>
      </c>
      <c r="D28" s="12">
        <f t="shared" si="3"/>
        <v>3</v>
      </c>
      <c r="E28" s="13">
        <f t="shared" si="4"/>
        <v>0.38420289855072459</v>
      </c>
      <c r="F28" t="s">
        <v>252</v>
      </c>
      <c r="G28" s="11">
        <f t="shared" si="0"/>
        <v>1.3500000000000014</v>
      </c>
    </row>
    <row r="29" spans="1:7" x14ac:dyDescent="0.25">
      <c r="A29" s="12">
        <v>32.35</v>
      </c>
      <c r="D29" s="12">
        <f t="shared" si="3"/>
        <v>4.3500000000000014</v>
      </c>
      <c r="E29" s="13">
        <f t="shared" si="4"/>
        <v>0.38909420289855068</v>
      </c>
      <c r="F29" t="s">
        <v>23</v>
      </c>
      <c r="G29" s="11">
        <f t="shared" si="0"/>
        <v>0.32999999999999829</v>
      </c>
    </row>
    <row r="30" spans="1:7" x14ac:dyDescent="0.25">
      <c r="A30" s="12">
        <v>32.68</v>
      </c>
      <c r="D30" s="12">
        <f t="shared" si="3"/>
        <v>4.68</v>
      </c>
      <c r="E30" s="13">
        <f t="shared" si="4"/>
        <v>0.39028985507246372</v>
      </c>
      <c r="F30" t="s">
        <v>33</v>
      </c>
      <c r="G30" s="11">
        <f t="shared" si="0"/>
        <v>0.71999999999999886</v>
      </c>
    </row>
    <row r="31" spans="1:7" x14ac:dyDescent="0.25">
      <c r="A31" s="12">
        <v>33.4</v>
      </c>
      <c r="D31" s="12">
        <f t="shared" si="3"/>
        <v>5.3999999999999986</v>
      </c>
      <c r="E31" s="13">
        <f t="shared" si="4"/>
        <v>0.39289855072463764</v>
      </c>
      <c r="F31" t="s">
        <v>34</v>
      </c>
      <c r="G31" s="11">
        <f t="shared" si="0"/>
        <v>0.17000000000000171</v>
      </c>
    </row>
    <row r="32" spans="1:7" x14ac:dyDescent="0.25">
      <c r="A32" s="12">
        <v>33.57</v>
      </c>
      <c r="D32" s="12">
        <f t="shared" si="3"/>
        <v>5.57</v>
      </c>
      <c r="E32" s="13">
        <f t="shared" si="4"/>
        <v>0.39351449275362316</v>
      </c>
      <c r="F32" t="s">
        <v>35</v>
      </c>
      <c r="G32" s="11">
        <f t="shared" si="0"/>
        <v>0.78000000000000114</v>
      </c>
    </row>
    <row r="33" spans="1:7" x14ac:dyDescent="0.25">
      <c r="A33" s="12">
        <v>34.35</v>
      </c>
      <c r="D33" s="12">
        <f t="shared" si="3"/>
        <v>6.3500000000000014</v>
      </c>
      <c r="E33" s="13">
        <f t="shared" si="4"/>
        <v>0.39634057971014491</v>
      </c>
      <c r="F33" t="s">
        <v>36</v>
      </c>
      <c r="G33" s="11">
        <f t="shared" si="0"/>
        <v>0.22999999999999687</v>
      </c>
    </row>
    <row r="34" spans="1:7" x14ac:dyDescent="0.25">
      <c r="A34" s="12">
        <v>34.58</v>
      </c>
      <c r="D34" s="12">
        <f t="shared" si="3"/>
        <v>6.5799999999999983</v>
      </c>
      <c r="E34" s="13">
        <f t="shared" si="4"/>
        <v>0.39717391304347821</v>
      </c>
      <c r="F34" t="s">
        <v>37</v>
      </c>
      <c r="G34" s="11">
        <f t="shared" si="0"/>
        <v>1.6400000000000006</v>
      </c>
    </row>
    <row r="35" spans="1:7" x14ac:dyDescent="0.25">
      <c r="A35" s="12">
        <v>36.22</v>
      </c>
      <c r="D35" s="12">
        <f t="shared" si="3"/>
        <v>8.2199999999999989</v>
      </c>
      <c r="E35" s="13">
        <f t="shared" si="4"/>
        <v>0.40311594202898549</v>
      </c>
      <c r="F35" t="s">
        <v>38</v>
      </c>
      <c r="G35" s="11">
        <f t="shared" si="0"/>
        <v>2.1499999999999986</v>
      </c>
    </row>
    <row r="36" spans="1:7" x14ac:dyDescent="0.25">
      <c r="A36" s="6">
        <v>38.369999999999997</v>
      </c>
      <c r="B36" s="7">
        <v>0</v>
      </c>
      <c r="C36" s="8">
        <v>0.40625</v>
      </c>
      <c r="D36" s="18">
        <f t="shared" si="3"/>
        <v>10.369999999999997</v>
      </c>
      <c r="E36" s="19">
        <f t="shared" si="4"/>
        <v>0.41090579710144925</v>
      </c>
      <c r="F36" t="s">
        <v>39</v>
      </c>
      <c r="G36" s="11">
        <f t="shared" si="0"/>
        <v>0.27000000000000313</v>
      </c>
    </row>
    <row r="37" spans="1:7" x14ac:dyDescent="0.25">
      <c r="A37" s="12">
        <v>38.64</v>
      </c>
      <c r="B37" s="12">
        <f t="shared" ref="B37:B50" si="5">A37-$A$36</f>
        <v>0.27000000000000313</v>
      </c>
      <c r="C37" s="13">
        <f t="shared" ref="C37:C50" si="6">$C$36+B37/$E$37/24</f>
        <v>0.40737499999999999</v>
      </c>
      <c r="D37" s="14" t="s">
        <v>40</v>
      </c>
      <c r="E37" s="15">
        <v>10</v>
      </c>
      <c r="F37" t="s">
        <v>41</v>
      </c>
      <c r="G37" s="11">
        <f t="shared" si="0"/>
        <v>2.9399999999999977</v>
      </c>
    </row>
    <row r="38" spans="1:7" x14ac:dyDescent="0.25">
      <c r="A38" s="12">
        <v>41.58</v>
      </c>
      <c r="B38" s="12">
        <f t="shared" si="5"/>
        <v>3.2100000000000009</v>
      </c>
      <c r="C38" s="13">
        <f t="shared" si="6"/>
        <v>0.41962500000000003</v>
      </c>
      <c r="F38" t="s">
        <v>42</v>
      </c>
      <c r="G38" s="11">
        <f t="shared" si="0"/>
        <v>0.25</v>
      </c>
    </row>
    <row r="39" spans="1:7" x14ac:dyDescent="0.25">
      <c r="A39" s="12">
        <v>41.83</v>
      </c>
      <c r="B39" s="12">
        <f t="shared" si="5"/>
        <v>3.4600000000000009</v>
      </c>
      <c r="C39" s="13">
        <f t="shared" si="6"/>
        <v>0.42066666666666669</v>
      </c>
      <c r="D39" s="12"/>
      <c r="E39" s="13"/>
      <c r="F39" t="s">
        <v>43</v>
      </c>
      <c r="G39" s="11">
        <f t="shared" si="0"/>
        <v>0.34000000000000341</v>
      </c>
    </row>
    <row r="40" spans="1:7" x14ac:dyDescent="0.25">
      <c r="A40" s="12">
        <v>42.17</v>
      </c>
      <c r="B40" s="12">
        <f t="shared" si="5"/>
        <v>3.8000000000000043</v>
      </c>
      <c r="C40" s="13">
        <f t="shared" si="6"/>
        <v>0.42208333333333337</v>
      </c>
      <c r="D40" s="12"/>
      <c r="E40" s="13"/>
      <c r="F40" t="s">
        <v>43</v>
      </c>
      <c r="G40" s="11">
        <f t="shared" si="0"/>
        <v>0.39000000000000057</v>
      </c>
    </row>
    <row r="41" spans="1:7" x14ac:dyDescent="0.25">
      <c r="A41" s="12">
        <v>42.56</v>
      </c>
      <c r="B41" s="12">
        <f t="shared" si="5"/>
        <v>4.1900000000000048</v>
      </c>
      <c r="C41" s="13">
        <f t="shared" si="6"/>
        <v>0.42370833333333335</v>
      </c>
      <c r="D41" s="12"/>
      <c r="E41" s="13"/>
      <c r="F41" t="s">
        <v>44</v>
      </c>
      <c r="G41" s="11">
        <f t="shared" si="0"/>
        <v>1.7399999999999949</v>
      </c>
    </row>
    <row r="42" spans="1:7" x14ac:dyDescent="0.25">
      <c r="A42" s="12">
        <v>44.3</v>
      </c>
      <c r="B42" s="12">
        <f t="shared" si="5"/>
        <v>5.93</v>
      </c>
      <c r="C42" s="13">
        <f t="shared" si="6"/>
        <v>0.43095833333333333</v>
      </c>
      <c r="D42" s="12"/>
      <c r="E42" s="13"/>
      <c r="F42" t="s">
        <v>251</v>
      </c>
      <c r="G42" s="11">
        <f t="shared" si="0"/>
        <v>0</v>
      </c>
    </row>
    <row r="43" spans="1:7" x14ac:dyDescent="0.25">
      <c r="A43" s="12">
        <v>44.3</v>
      </c>
      <c r="B43" s="12">
        <f t="shared" si="5"/>
        <v>5.93</v>
      </c>
      <c r="C43" s="13">
        <f t="shared" si="6"/>
        <v>0.43095833333333333</v>
      </c>
      <c r="D43" s="12"/>
      <c r="E43" s="13"/>
      <c r="F43" t="s">
        <v>45</v>
      </c>
      <c r="G43" s="11">
        <f t="shared" si="0"/>
        <v>6.0000000000002274E-2</v>
      </c>
    </row>
    <row r="44" spans="1:7" x14ac:dyDescent="0.25">
      <c r="A44" s="12">
        <v>44.36</v>
      </c>
      <c r="B44" s="12">
        <f t="shared" si="5"/>
        <v>5.990000000000002</v>
      </c>
      <c r="C44" s="13">
        <f t="shared" si="6"/>
        <v>0.43120833333333336</v>
      </c>
      <c r="D44" s="12"/>
      <c r="E44" s="13"/>
      <c r="F44" t="s">
        <v>46</v>
      </c>
      <c r="G44" s="11">
        <f t="shared" si="0"/>
        <v>0.14999999999999858</v>
      </c>
    </row>
    <row r="45" spans="1:7" x14ac:dyDescent="0.25">
      <c r="A45" s="12">
        <v>44.51</v>
      </c>
      <c r="B45" s="12">
        <f t="shared" si="5"/>
        <v>6.1400000000000006</v>
      </c>
      <c r="C45" s="13">
        <f t="shared" si="6"/>
        <v>0.43183333333333335</v>
      </c>
      <c r="D45" s="12"/>
      <c r="E45" s="13"/>
      <c r="F45" t="s">
        <v>47</v>
      </c>
      <c r="G45" s="11">
        <f t="shared" si="0"/>
        <v>7.0000000000000284E-2</v>
      </c>
    </row>
    <row r="46" spans="1:7" x14ac:dyDescent="0.25">
      <c r="A46" s="12">
        <v>44.58</v>
      </c>
      <c r="B46" s="12">
        <f t="shared" si="5"/>
        <v>6.2100000000000009</v>
      </c>
      <c r="C46" s="13">
        <f t="shared" si="6"/>
        <v>0.43212499999999998</v>
      </c>
      <c r="D46" s="12"/>
      <c r="E46" s="13"/>
      <c r="F46" t="s">
        <v>48</v>
      </c>
      <c r="G46" s="11">
        <f t="shared" si="0"/>
        <v>6.0000000000002274E-2</v>
      </c>
    </row>
    <row r="47" spans="1:7" x14ac:dyDescent="0.25">
      <c r="A47" s="12">
        <v>44.64</v>
      </c>
      <c r="B47" s="12">
        <f t="shared" si="5"/>
        <v>6.2700000000000031</v>
      </c>
      <c r="C47" s="13">
        <f t="shared" si="6"/>
        <v>0.43237500000000001</v>
      </c>
      <c r="D47" s="12"/>
      <c r="E47" s="13"/>
      <c r="F47" t="s">
        <v>49</v>
      </c>
      <c r="G47" s="11">
        <f t="shared" si="0"/>
        <v>1.9999999999996021E-2</v>
      </c>
    </row>
    <row r="48" spans="1:7" x14ac:dyDescent="0.25">
      <c r="A48" s="12">
        <v>44.66</v>
      </c>
      <c r="B48" s="12">
        <f t="shared" si="5"/>
        <v>6.2899999999999991</v>
      </c>
      <c r="C48" s="13">
        <f t="shared" si="6"/>
        <v>0.43245833333333333</v>
      </c>
      <c r="D48" s="12"/>
      <c r="E48" s="13"/>
      <c r="F48" t="s">
        <v>50</v>
      </c>
      <c r="G48" s="11">
        <f t="shared" si="0"/>
        <v>3.970000000000006</v>
      </c>
    </row>
    <row r="49" spans="1:7" x14ac:dyDescent="0.25">
      <c r="A49" s="12">
        <v>48.63</v>
      </c>
      <c r="B49" s="12">
        <f t="shared" si="5"/>
        <v>10.260000000000005</v>
      </c>
      <c r="C49" s="13">
        <f t="shared" si="6"/>
        <v>0.44900000000000001</v>
      </c>
      <c r="F49" t="s">
        <v>51</v>
      </c>
      <c r="G49" s="11">
        <f t="shared" si="0"/>
        <v>8.9999999999996305E-2</v>
      </c>
    </row>
    <row r="50" spans="1:7" x14ac:dyDescent="0.25">
      <c r="A50" s="6">
        <v>48.72</v>
      </c>
      <c r="B50" s="7">
        <f t="shared" si="5"/>
        <v>10.350000000000001</v>
      </c>
      <c r="C50" s="8">
        <f t="shared" si="6"/>
        <v>0.44937500000000002</v>
      </c>
      <c r="D50" s="12"/>
      <c r="E50" s="13"/>
      <c r="F50" t="s">
        <v>52</v>
      </c>
      <c r="G50" s="11">
        <f t="shared" si="0"/>
        <v>4.4600000000000009</v>
      </c>
    </row>
    <row r="51" spans="1:7" x14ac:dyDescent="0.25">
      <c r="A51" s="12">
        <v>53.18</v>
      </c>
      <c r="B51" s="12">
        <f t="shared" ref="B51:B57" si="7">A51-$A$50</f>
        <v>4.4600000000000009</v>
      </c>
      <c r="C51" s="13">
        <f t="shared" ref="C51:C57" si="8">$C$50+B51/$E$51/24</f>
        <v>0.46795833333333337</v>
      </c>
      <c r="D51" s="14" t="s">
        <v>117</v>
      </c>
      <c r="E51" s="15">
        <v>10</v>
      </c>
      <c r="F51" t="s">
        <v>54</v>
      </c>
      <c r="G51" s="11">
        <f t="shared" si="0"/>
        <v>0.43999999999999773</v>
      </c>
    </row>
    <row r="52" spans="1:7" x14ac:dyDescent="0.25">
      <c r="A52" s="12">
        <v>53.62</v>
      </c>
      <c r="B52" s="12">
        <f t="shared" si="7"/>
        <v>4.8999999999999986</v>
      </c>
      <c r="C52" s="13">
        <f t="shared" si="8"/>
        <v>0.46979166666666666</v>
      </c>
      <c r="F52" t="s">
        <v>55</v>
      </c>
      <c r="G52" s="11">
        <f t="shared" si="0"/>
        <v>0.5</v>
      </c>
    </row>
    <row r="53" spans="1:7" x14ac:dyDescent="0.25">
      <c r="A53" s="12">
        <v>54.12</v>
      </c>
      <c r="B53" s="12">
        <f t="shared" si="7"/>
        <v>5.3999999999999986</v>
      </c>
      <c r="C53" s="13">
        <f t="shared" si="8"/>
        <v>0.47187500000000004</v>
      </c>
      <c r="F53" t="s">
        <v>56</v>
      </c>
      <c r="G53" s="11">
        <f t="shared" si="0"/>
        <v>1.7700000000000031</v>
      </c>
    </row>
    <row r="54" spans="1:7" x14ac:dyDescent="0.25">
      <c r="A54" s="12">
        <v>55.89</v>
      </c>
      <c r="B54" s="12">
        <f t="shared" si="7"/>
        <v>7.1700000000000017</v>
      </c>
      <c r="C54" s="13">
        <f t="shared" si="8"/>
        <v>0.47925000000000001</v>
      </c>
      <c r="F54" t="s">
        <v>57</v>
      </c>
      <c r="G54" s="11">
        <f t="shared" si="0"/>
        <v>0.35000000000000142</v>
      </c>
    </row>
    <row r="55" spans="1:7" x14ac:dyDescent="0.25">
      <c r="A55" s="12">
        <v>56.24</v>
      </c>
      <c r="B55" s="12">
        <f t="shared" si="7"/>
        <v>7.5200000000000031</v>
      </c>
      <c r="C55" s="13">
        <f t="shared" si="8"/>
        <v>0.48070833333333335</v>
      </c>
      <c r="F55" t="s">
        <v>58</v>
      </c>
      <c r="G55" s="11">
        <f t="shared" si="0"/>
        <v>4.1000000000000014</v>
      </c>
    </row>
    <row r="56" spans="1:7" x14ac:dyDescent="0.25">
      <c r="A56" s="12">
        <v>60.34</v>
      </c>
      <c r="B56" s="12">
        <f t="shared" si="7"/>
        <v>11.620000000000005</v>
      </c>
      <c r="C56" s="13">
        <f t="shared" si="8"/>
        <v>0.49779166666666669</v>
      </c>
      <c r="F56" t="s">
        <v>59</v>
      </c>
      <c r="G56" s="11">
        <f t="shared" si="0"/>
        <v>1.9999999999996021E-2</v>
      </c>
    </row>
    <row r="57" spans="1:7" x14ac:dyDescent="0.25">
      <c r="A57" s="6">
        <v>60.36</v>
      </c>
      <c r="B57" s="7">
        <f t="shared" si="7"/>
        <v>11.64</v>
      </c>
      <c r="C57" s="8">
        <f t="shared" si="8"/>
        <v>0.49787500000000001</v>
      </c>
      <c r="D57" s="18">
        <v>0</v>
      </c>
      <c r="E57" s="19">
        <v>0.42708333333333331</v>
      </c>
      <c r="F57" t="s">
        <v>60</v>
      </c>
      <c r="G57" s="11">
        <f t="shared" si="0"/>
        <v>3</v>
      </c>
    </row>
    <row r="58" spans="1:7" x14ac:dyDescent="0.25">
      <c r="A58" s="12">
        <v>63.36</v>
      </c>
      <c r="B58" s="20" t="s">
        <v>61</v>
      </c>
      <c r="C58" s="14">
        <v>13</v>
      </c>
      <c r="D58" s="12">
        <f t="shared" ref="D58:D64" si="9">A58-$A$57</f>
        <v>3</v>
      </c>
      <c r="E58" s="13">
        <f t="shared" ref="E58:E64" si="10">$E$57+D58/$C$58/24</f>
        <v>0.43669871794871795</v>
      </c>
      <c r="F58" t="s">
        <v>62</v>
      </c>
      <c r="G58" s="11">
        <f t="shared" si="0"/>
        <v>1.230000000000004</v>
      </c>
    </row>
    <row r="59" spans="1:7" x14ac:dyDescent="0.25">
      <c r="A59" s="12">
        <v>64.59</v>
      </c>
      <c r="B59" s="12"/>
      <c r="C59" s="13"/>
      <c r="D59" s="12">
        <f t="shared" si="9"/>
        <v>4.230000000000004</v>
      </c>
      <c r="E59" s="13">
        <f t="shared" si="10"/>
        <v>0.44064102564102564</v>
      </c>
      <c r="F59" t="s">
        <v>63</v>
      </c>
      <c r="G59" s="11">
        <f t="shared" si="0"/>
        <v>0.21999999999999886</v>
      </c>
    </row>
    <row r="60" spans="1:7" x14ac:dyDescent="0.25">
      <c r="A60" s="12">
        <v>64.81</v>
      </c>
      <c r="B60" s="12"/>
      <c r="C60" s="13"/>
      <c r="D60" s="12">
        <f t="shared" si="9"/>
        <v>4.4500000000000028</v>
      </c>
      <c r="E60" s="13">
        <f t="shared" si="10"/>
        <v>0.44134615384615383</v>
      </c>
      <c r="F60" t="s">
        <v>64</v>
      </c>
      <c r="G60" s="11">
        <f t="shared" si="0"/>
        <v>0.23000000000000398</v>
      </c>
    </row>
    <row r="61" spans="1:7" x14ac:dyDescent="0.25">
      <c r="A61" s="12">
        <v>65.040000000000006</v>
      </c>
      <c r="B61" s="12"/>
      <c r="C61" s="13"/>
      <c r="D61" s="12">
        <f t="shared" si="9"/>
        <v>4.6800000000000068</v>
      </c>
      <c r="E61" s="13">
        <f t="shared" si="10"/>
        <v>0.44208333333333333</v>
      </c>
      <c r="F61" t="s">
        <v>65</v>
      </c>
      <c r="G61" s="11">
        <f t="shared" si="0"/>
        <v>8.1899999999999977</v>
      </c>
    </row>
    <row r="62" spans="1:7" x14ac:dyDescent="0.25">
      <c r="A62" s="12">
        <v>73.23</v>
      </c>
      <c r="B62" s="12"/>
      <c r="C62" s="13"/>
      <c r="D62" s="12">
        <f t="shared" si="9"/>
        <v>12.870000000000005</v>
      </c>
      <c r="E62" s="13">
        <f t="shared" si="10"/>
        <v>0.46833333333333332</v>
      </c>
      <c r="F62" t="s">
        <v>66</v>
      </c>
      <c r="G62" s="11">
        <f t="shared" si="0"/>
        <v>9.9999999999909051E-3</v>
      </c>
    </row>
    <row r="63" spans="1:7" x14ac:dyDescent="0.25">
      <c r="A63" s="12">
        <v>73.239999999999995</v>
      </c>
      <c r="B63" s="12"/>
      <c r="C63" s="13"/>
      <c r="D63" s="12">
        <f t="shared" si="9"/>
        <v>12.879999999999995</v>
      </c>
      <c r="E63" s="13">
        <f t="shared" si="10"/>
        <v>0.46836538461538457</v>
      </c>
      <c r="F63" t="s">
        <v>45</v>
      </c>
      <c r="G63" s="11">
        <f t="shared" si="0"/>
        <v>7.9999999999998295E-2</v>
      </c>
    </row>
    <row r="64" spans="1:7" x14ac:dyDescent="0.25">
      <c r="A64" s="6">
        <v>73.319999999999993</v>
      </c>
      <c r="B64" s="12"/>
      <c r="C64" s="13"/>
      <c r="D64" s="18">
        <f t="shared" si="9"/>
        <v>12.959999999999994</v>
      </c>
      <c r="E64" s="19">
        <f t="shared" si="10"/>
        <v>0.46862179487179484</v>
      </c>
      <c r="F64" t="s">
        <v>67</v>
      </c>
      <c r="G64" s="11">
        <f t="shared" si="0"/>
        <v>1.0500000000000114</v>
      </c>
    </row>
    <row r="65" spans="1:7" x14ac:dyDescent="0.25">
      <c r="A65" s="12">
        <v>74.37</v>
      </c>
      <c r="B65" s="20" t="s">
        <v>53</v>
      </c>
      <c r="C65" s="14">
        <v>13</v>
      </c>
      <c r="D65" s="12">
        <f t="shared" ref="D65:D80" si="11">A65-$A$64</f>
        <v>1.0500000000000114</v>
      </c>
      <c r="E65" s="13">
        <f t="shared" ref="E65:E80" si="12">$E$64+D65/$C$65/24</f>
        <v>0.4719871794871795</v>
      </c>
      <c r="F65" t="s">
        <v>69</v>
      </c>
      <c r="G65" s="11">
        <f t="shared" si="0"/>
        <v>1.1400000000000006</v>
      </c>
    </row>
    <row r="66" spans="1:7" x14ac:dyDescent="0.25">
      <c r="A66" s="12">
        <v>75.510000000000005</v>
      </c>
      <c r="B66" s="12"/>
      <c r="C66" s="13"/>
      <c r="D66" s="12">
        <f t="shared" si="11"/>
        <v>2.1900000000000119</v>
      </c>
      <c r="E66" s="13">
        <f t="shared" si="12"/>
        <v>0.47564102564102567</v>
      </c>
      <c r="F66" t="s">
        <v>70</v>
      </c>
      <c r="G66" s="11">
        <f t="shared" ref="G66:G129" si="13">A67-A66</f>
        <v>8.99999999999892E-2</v>
      </c>
    </row>
    <row r="67" spans="1:7" x14ac:dyDescent="0.25">
      <c r="A67" s="12">
        <v>75.599999999999994</v>
      </c>
      <c r="B67" s="21"/>
      <c r="C67" s="21"/>
      <c r="D67" s="12">
        <f t="shared" si="11"/>
        <v>2.2800000000000011</v>
      </c>
      <c r="E67" s="13">
        <f t="shared" si="12"/>
        <v>0.47592948717948713</v>
      </c>
      <c r="F67" t="s">
        <v>71</v>
      </c>
      <c r="G67" s="11">
        <f t="shared" si="13"/>
        <v>0.80000000000001137</v>
      </c>
    </row>
    <row r="68" spans="1:7" x14ac:dyDescent="0.25">
      <c r="A68" s="12">
        <v>76.400000000000006</v>
      </c>
      <c r="B68" s="21"/>
      <c r="C68" s="21"/>
      <c r="D68" s="12">
        <f t="shared" si="11"/>
        <v>3.0800000000000125</v>
      </c>
      <c r="E68" s="13">
        <f t="shared" si="12"/>
        <v>0.47849358974358974</v>
      </c>
      <c r="F68" t="s">
        <v>72</v>
      </c>
      <c r="G68" s="11">
        <f t="shared" si="13"/>
        <v>0.42999999999999261</v>
      </c>
    </row>
    <row r="69" spans="1:7" x14ac:dyDescent="0.25">
      <c r="A69" s="12">
        <v>76.83</v>
      </c>
      <c r="D69" s="12">
        <f t="shared" si="11"/>
        <v>3.5100000000000051</v>
      </c>
      <c r="E69" s="13">
        <f t="shared" si="12"/>
        <v>0.47987179487179488</v>
      </c>
      <c r="F69" t="s">
        <v>73</v>
      </c>
      <c r="G69" s="11">
        <f t="shared" si="13"/>
        <v>1.960000000000008</v>
      </c>
    </row>
    <row r="70" spans="1:7" x14ac:dyDescent="0.25">
      <c r="A70" s="12">
        <v>78.790000000000006</v>
      </c>
      <c r="D70" s="12">
        <f t="shared" si="11"/>
        <v>5.4700000000000131</v>
      </c>
      <c r="E70" s="13">
        <f t="shared" si="12"/>
        <v>0.48615384615384616</v>
      </c>
      <c r="F70" t="s">
        <v>74</v>
      </c>
      <c r="G70" s="11">
        <f t="shared" si="13"/>
        <v>0.30999999999998806</v>
      </c>
    </row>
    <row r="71" spans="1:7" x14ac:dyDescent="0.25">
      <c r="A71" s="12">
        <v>79.099999999999994</v>
      </c>
      <c r="D71" s="12">
        <f t="shared" si="11"/>
        <v>5.7800000000000011</v>
      </c>
      <c r="E71" s="13">
        <f t="shared" si="12"/>
        <v>0.48714743589743587</v>
      </c>
      <c r="F71" t="s">
        <v>75</v>
      </c>
      <c r="G71" s="11">
        <f t="shared" si="13"/>
        <v>3.0000000000001137E-2</v>
      </c>
    </row>
    <row r="72" spans="1:7" x14ac:dyDescent="0.25">
      <c r="A72" s="12">
        <v>79.13</v>
      </c>
      <c r="D72" s="12">
        <f t="shared" si="11"/>
        <v>5.8100000000000023</v>
      </c>
      <c r="E72" s="13">
        <f t="shared" si="12"/>
        <v>0.48724358974358972</v>
      </c>
      <c r="F72" t="s">
        <v>76</v>
      </c>
      <c r="G72" s="11">
        <f t="shared" si="13"/>
        <v>0.12000000000000455</v>
      </c>
    </row>
    <row r="73" spans="1:7" x14ac:dyDescent="0.25">
      <c r="A73" s="12">
        <v>79.25</v>
      </c>
      <c r="B73" s="12"/>
      <c r="C73" s="13"/>
      <c r="D73" s="12">
        <f t="shared" si="11"/>
        <v>5.9300000000000068</v>
      </c>
      <c r="E73" s="13">
        <f t="shared" si="12"/>
        <v>0.48762820512820509</v>
      </c>
      <c r="F73" t="s">
        <v>77</v>
      </c>
      <c r="G73" s="11">
        <f t="shared" si="13"/>
        <v>0.26000000000000512</v>
      </c>
    </row>
    <row r="74" spans="1:7" x14ac:dyDescent="0.25">
      <c r="A74" s="12">
        <v>79.510000000000005</v>
      </c>
      <c r="B74" s="12"/>
      <c r="C74" s="13"/>
      <c r="D74" s="12">
        <f t="shared" si="11"/>
        <v>6.1900000000000119</v>
      </c>
      <c r="E74" s="13">
        <f t="shared" si="12"/>
        <v>0.48846153846153845</v>
      </c>
      <c r="F74" t="s">
        <v>78</v>
      </c>
      <c r="G74" s="11">
        <f t="shared" si="13"/>
        <v>0.11999999999999034</v>
      </c>
    </row>
    <row r="75" spans="1:7" x14ac:dyDescent="0.25">
      <c r="A75" s="12">
        <v>79.63</v>
      </c>
      <c r="D75" s="12">
        <f t="shared" si="11"/>
        <v>6.3100000000000023</v>
      </c>
      <c r="E75" s="13">
        <f t="shared" si="12"/>
        <v>0.48884615384615382</v>
      </c>
      <c r="F75" t="s">
        <v>79</v>
      </c>
      <c r="G75" s="11">
        <f t="shared" si="13"/>
        <v>0.32999999999999829</v>
      </c>
    </row>
    <row r="76" spans="1:7" x14ac:dyDescent="0.25">
      <c r="A76" s="12">
        <v>79.959999999999994</v>
      </c>
      <c r="B76" s="12"/>
      <c r="C76" s="13"/>
      <c r="D76" s="12">
        <f t="shared" si="11"/>
        <v>6.6400000000000006</v>
      </c>
      <c r="E76" s="13">
        <f t="shared" si="12"/>
        <v>0.48990384615384613</v>
      </c>
      <c r="F76" t="s">
        <v>80</v>
      </c>
      <c r="G76" s="11">
        <f t="shared" si="13"/>
        <v>0.5</v>
      </c>
    </row>
    <row r="77" spans="1:7" x14ac:dyDescent="0.25">
      <c r="A77" s="12">
        <v>80.459999999999994</v>
      </c>
      <c r="B77" s="12"/>
      <c r="C77" s="13"/>
      <c r="D77" s="12">
        <f t="shared" si="11"/>
        <v>7.1400000000000006</v>
      </c>
      <c r="E77" s="13">
        <f t="shared" si="12"/>
        <v>0.49150641025641023</v>
      </c>
      <c r="F77" t="s">
        <v>81</v>
      </c>
      <c r="G77" s="11">
        <f t="shared" si="13"/>
        <v>0</v>
      </c>
    </row>
    <row r="78" spans="1:7" x14ac:dyDescent="0.25">
      <c r="A78" s="12">
        <v>80.459999999999994</v>
      </c>
      <c r="D78" s="12">
        <f t="shared" si="11"/>
        <v>7.1400000000000006</v>
      </c>
      <c r="E78" s="13">
        <f t="shared" si="12"/>
        <v>0.49150641025641023</v>
      </c>
      <c r="F78" t="s">
        <v>45</v>
      </c>
      <c r="G78" s="11">
        <f t="shared" si="13"/>
        <v>1.2600000000000051</v>
      </c>
    </row>
    <row r="79" spans="1:7" x14ac:dyDescent="0.25">
      <c r="A79" s="12">
        <v>81.72</v>
      </c>
      <c r="B79" s="12"/>
      <c r="C79" s="13"/>
      <c r="D79" s="12">
        <f t="shared" si="11"/>
        <v>8.4000000000000057</v>
      </c>
      <c r="E79" s="13">
        <f t="shared" si="12"/>
        <v>0.49554487179487178</v>
      </c>
      <c r="F79" t="s">
        <v>82</v>
      </c>
      <c r="G79" s="11">
        <f t="shared" si="13"/>
        <v>0.59999999999999432</v>
      </c>
    </row>
    <row r="80" spans="1:7" s="32" customFormat="1" ht="15.75" thickBot="1" x14ac:dyDescent="0.3">
      <c r="A80" s="26">
        <v>82.32</v>
      </c>
      <c r="B80" s="27">
        <v>0</v>
      </c>
      <c r="C80" s="28">
        <v>0.51388888888888895</v>
      </c>
      <c r="D80" s="29">
        <f t="shared" si="11"/>
        <v>9</v>
      </c>
      <c r="E80" s="30">
        <f t="shared" si="12"/>
        <v>0.49746794871794869</v>
      </c>
      <c r="F80" s="35" t="s">
        <v>250</v>
      </c>
      <c r="G80" s="31">
        <f t="shared" si="13"/>
        <v>0.48000000000000398</v>
      </c>
    </row>
    <row r="81" spans="1:7" x14ac:dyDescent="0.25">
      <c r="A81" s="12">
        <v>82.8</v>
      </c>
      <c r="B81" s="12">
        <f t="shared" ref="B81:B93" si="14">A81-$A$80</f>
        <v>0.48000000000000398</v>
      </c>
      <c r="C81" s="13">
        <f t="shared" ref="C81:C93" si="15">$C$80+B81/$E$81/24</f>
        <v>0.51638888888888901</v>
      </c>
      <c r="D81" s="33" t="s">
        <v>238</v>
      </c>
      <c r="E81" s="34">
        <v>8</v>
      </c>
      <c r="F81" t="s">
        <v>83</v>
      </c>
      <c r="G81" s="11">
        <f t="shared" si="13"/>
        <v>0.43999999999999773</v>
      </c>
    </row>
    <row r="82" spans="1:7" x14ac:dyDescent="0.25">
      <c r="A82" s="12">
        <v>83.24</v>
      </c>
      <c r="B82" s="12">
        <f t="shared" si="14"/>
        <v>0.92000000000000171</v>
      </c>
      <c r="C82" s="13">
        <f t="shared" si="15"/>
        <v>0.51868055555555559</v>
      </c>
      <c r="D82" s="12"/>
      <c r="E82" s="13"/>
      <c r="F82" t="s">
        <v>84</v>
      </c>
      <c r="G82" s="11">
        <f t="shared" si="13"/>
        <v>0</v>
      </c>
    </row>
    <row r="83" spans="1:7" x14ac:dyDescent="0.25">
      <c r="A83" s="12">
        <v>83.24</v>
      </c>
      <c r="B83" s="12">
        <f t="shared" si="14"/>
        <v>0.92000000000000171</v>
      </c>
      <c r="C83" s="13">
        <f t="shared" si="15"/>
        <v>0.51868055555555559</v>
      </c>
      <c r="D83" s="12"/>
      <c r="E83" s="13"/>
      <c r="F83" t="s">
        <v>85</v>
      </c>
      <c r="G83" s="11">
        <f t="shared" si="13"/>
        <v>2.5</v>
      </c>
    </row>
    <row r="84" spans="1:7" x14ac:dyDescent="0.25">
      <c r="A84" s="12">
        <v>85.74</v>
      </c>
      <c r="B84" s="12">
        <f t="shared" si="14"/>
        <v>3.4200000000000017</v>
      </c>
      <c r="C84" s="13">
        <f t="shared" si="15"/>
        <v>0.53170138888888896</v>
      </c>
      <c r="D84" s="12"/>
      <c r="E84" s="13"/>
      <c r="F84" t="s">
        <v>86</v>
      </c>
      <c r="G84" s="11">
        <f t="shared" si="13"/>
        <v>0.10000000000000853</v>
      </c>
    </row>
    <row r="85" spans="1:7" x14ac:dyDescent="0.25">
      <c r="A85" s="12">
        <v>85.84</v>
      </c>
      <c r="B85" s="12">
        <f t="shared" si="14"/>
        <v>3.5200000000000102</v>
      </c>
      <c r="C85" s="13">
        <f t="shared" si="15"/>
        <v>0.53222222222222237</v>
      </c>
      <c r="D85" s="12"/>
      <c r="E85" s="13"/>
      <c r="F85" t="s">
        <v>87</v>
      </c>
      <c r="G85" s="11">
        <f t="shared" si="13"/>
        <v>0.75999999999999091</v>
      </c>
    </row>
    <row r="86" spans="1:7" x14ac:dyDescent="0.25">
      <c r="A86" s="12">
        <v>86.6</v>
      </c>
      <c r="B86" s="12">
        <f t="shared" si="14"/>
        <v>4.2800000000000011</v>
      </c>
      <c r="C86" s="13">
        <f t="shared" si="15"/>
        <v>0.53618055555555566</v>
      </c>
      <c r="D86" s="12"/>
      <c r="E86" s="13"/>
      <c r="F86" t="s">
        <v>88</v>
      </c>
      <c r="G86" s="11">
        <f t="shared" si="13"/>
        <v>1.6300000000000097</v>
      </c>
    </row>
    <row r="87" spans="1:7" x14ac:dyDescent="0.25">
      <c r="A87" s="22">
        <v>88.23</v>
      </c>
      <c r="B87" s="12">
        <f t="shared" si="14"/>
        <v>5.9100000000000108</v>
      </c>
      <c r="C87" s="13">
        <f t="shared" si="15"/>
        <v>0.54467013888888904</v>
      </c>
      <c r="D87" s="12"/>
      <c r="E87" s="13"/>
      <c r="F87" t="s">
        <v>89</v>
      </c>
      <c r="G87" s="11">
        <f t="shared" si="13"/>
        <v>0.12999999999999545</v>
      </c>
    </row>
    <row r="88" spans="1:7" x14ac:dyDescent="0.25">
      <c r="A88" s="12">
        <v>88.36</v>
      </c>
      <c r="B88" s="12">
        <f t="shared" si="14"/>
        <v>6.0400000000000063</v>
      </c>
      <c r="C88" s="13">
        <f t="shared" si="15"/>
        <v>0.54534722222222232</v>
      </c>
      <c r="D88" s="12"/>
      <c r="E88" s="13"/>
      <c r="F88" t="s">
        <v>90</v>
      </c>
      <c r="G88" s="11">
        <f t="shared" si="13"/>
        <v>0.59000000000000341</v>
      </c>
    </row>
    <row r="89" spans="1:7" x14ac:dyDescent="0.25">
      <c r="A89" s="12">
        <v>88.95</v>
      </c>
      <c r="B89" s="12">
        <f t="shared" si="14"/>
        <v>6.6300000000000097</v>
      </c>
      <c r="C89" s="13">
        <f t="shared" si="15"/>
        <v>0.54842013888888896</v>
      </c>
      <c r="D89" s="12"/>
      <c r="E89" s="13"/>
      <c r="F89" t="s">
        <v>91</v>
      </c>
      <c r="G89" s="11">
        <f t="shared" si="13"/>
        <v>3.1400000000000006</v>
      </c>
    </row>
    <row r="90" spans="1:7" x14ac:dyDescent="0.25">
      <c r="A90" s="12">
        <v>92.09</v>
      </c>
      <c r="B90" s="12">
        <f t="shared" si="14"/>
        <v>9.7700000000000102</v>
      </c>
      <c r="C90" s="13">
        <f t="shared" si="15"/>
        <v>0.56477430555555563</v>
      </c>
      <c r="F90" t="s">
        <v>92</v>
      </c>
      <c r="G90" s="11">
        <f t="shared" si="13"/>
        <v>0.11999999999999034</v>
      </c>
    </row>
    <row r="91" spans="1:7" x14ac:dyDescent="0.25">
      <c r="A91" s="12">
        <v>92.21</v>
      </c>
      <c r="B91" s="12">
        <f t="shared" si="14"/>
        <v>9.89</v>
      </c>
      <c r="C91" s="13">
        <f t="shared" si="15"/>
        <v>0.56539930555555562</v>
      </c>
      <c r="F91" t="s">
        <v>93</v>
      </c>
      <c r="G91" s="11">
        <f t="shared" si="13"/>
        <v>7.000000000000739E-2</v>
      </c>
    </row>
    <row r="92" spans="1:7" x14ac:dyDescent="0.25">
      <c r="A92" s="12">
        <v>92.28</v>
      </c>
      <c r="B92" s="12">
        <f t="shared" si="14"/>
        <v>9.960000000000008</v>
      </c>
      <c r="C92" s="13">
        <f t="shared" si="15"/>
        <v>0.56576388888888896</v>
      </c>
      <c r="F92" t="s">
        <v>94</v>
      </c>
      <c r="G92" s="11">
        <f t="shared" si="13"/>
        <v>0.46999999999999886</v>
      </c>
    </row>
    <row r="93" spans="1:7" x14ac:dyDescent="0.25">
      <c r="A93" s="23">
        <v>92.75</v>
      </c>
      <c r="B93" s="7">
        <f t="shared" si="14"/>
        <v>10.430000000000007</v>
      </c>
      <c r="C93" s="8">
        <f t="shared" si="15"/>
        <v>0.56821180555555562</v>
      </c>
      <c r="F93" t="s">
        <v>95</v>
      </c>
      <c r="G93" s="11">
        <f t="shared" si="13"/>
        <v>4.0000000000006253E-2</v>
      </c>
    </row>
    <row r="94" spans="1:7" x14ac:dyDescent="0.25">
      <c r="A94" s="12">
        <v>92.79</v>
      </c>
      <c r="B94" s="12">
        <f t="shared" ref="B94:B117" si="16">A94-$A$93</f>
        <v>4.0000000000006253E-2</v>
      </c>
      <c r="C94" s="13">
        <f t="shared" ref="C94:C117" si="17">$C$93+B94/$E$94/24</f>
        <v>0.56835069444444453</v>
      </c>
      <c r="D94" s="14" t="s">
        <v>96</v>
      </c>
      <c r="E94" s="15">
        <v>12</v>
      </c>
      <c r="F94" t="s">
        <v>97</v>
      </c>
      <c r="G94" s="11">
        <f t="shared" si="13"/>
        <v>0.87999999999999545</v>
      </c>
    </row>
    <row r="95" spans="1:7" x14ac:dyDescent="0.25">
      <c r="A95" s="12">
        <v>93.67</v>
      </c>
      <c r="B95" s="12">
        <f t="shared" si="16"/>
        <v>0.92000000000000171</v>
      </c>
      <c r="C95" s="13">
        <f t="shared" si="17"/>
        <v>0.57140625000000012</v>
      </c>
      <c r="F95" t="s">
        <v>98</v>
      </c>
      <c r="G95" s="11">
        <f t="shared" si="13"/>
        <v>0.20999999999999375</v>
      </c>
    </row>
    <row r="96" spans="1:7" x14ac:dyDescent="0.25">
      <c r="A96" s="12">
        <v>93.88</v>
      </c>
      <c r="B96" s="12">
        <f t="shared" si="16"/>
        <v>1.1299999999999955</v>
      </c>
      <c r="C96" s="13">
        <f t="shared" si="17"/>
        <v>0.57213541666666667</v>
      </c>
      <c r="F96" t="s">
        <v>99</v>
      </c>
      <c r="G96" s="11">
        <f t="shared" si="13"/>
        <v>0.56000000000000227</v>
      </c>
    </row>
    <row r="97" spans="1:7" x14ac:dyDescent="0.25">
      <c r="A97" s="12">
        <v>94.44</v>
      </c>
      <c r="B97" s="12">
        <f t="shared" si="16"/>
        <v>1.6899999999999977</v>
      </c>
      <c r="C97" s="13">
        <f t="shared" si="17"/>
        <v>0.5740798611111112</v>
      </c>
      <c r="F97" t="s">
        <v>249</v>
      </c>
      <c r="G97" s="11">
        <f t="shared" si="13"/>
        <v>0.25</v>
      </c>
    </row>
    <row r="98" spans="1:7" x14ac:dyDescent="0.25">
      <c r="A98" s="12">
        <v>94.69</v>
      </c>
      <c r="B98" s="12">
        <f t="shared" si="16"/>
        <v>1.9399999999999977</v>
      </c>
      <c r="C98" s="13">
        <f t="shared" si="17"/>
        <v>0.57494791666666667</v>
      </c>
      <c r="F98" t="s">
        <v>100</v>
      </c>
      <c r="G98" s="11">
        <f t="shared" si="13"/>
        <v>1.0000000000005116E-2</v>
      </c>
    </row>
    <row r="99" spans="1:7" x14ac:dyDescent="0.25">
      <c r="A99" s="12">
        <v>94.7</v>
      </c>
      <c r="B99" s="12">
        <f t="shared" si="16"/>
        <v>1.9500000000000028</v>
      </c>
      <c r="C99" s="13">
        <f t="shared" si="17"/>
        <v>0.57498263888888901</v>
      </c>
      <c r="F99" t="s">
        <v>100</v>
      </c>
      <c r="G99" s="11">
        <f t="shared" si="13"/>
        <v>0.48999999999999488</v>
      </c>
    </row>
    <row r="100" spans="1:7" x14ac:dyDescent="0.25">
      <c r="A100" s="12">
        <v>95.19</v>
      </c>
      <c r="B100" s="12">
        <f t="shared" si="16"/>
        <v>2.4399999999999977</v>
      </c>
      <c r="C100" s="13">
        <f t="shared" si="17"/>
        <v>0.57668402777777783</v>
      </c>
      <c r="F100" t="s">
        <v>101</v>
      </c>
      <c r="G100" s="11">
        <f t="shared" si="13"/>
        <v>0.85000000000000853</v>
      </c>
    </row>
    <row r="101" spans="1:7" x14ac:dyDescent="0.25">
      <c r="A101" s="12">
        <v>96.04</v>
      </c>
      <c r="B101" s="12">
        <f t="shared" si="16"/>
        <v>3.2900000000000063</v>
      </c>
      <c r="C101" s="13">
        <f t="shared" si="17"/>
        <v>0.57963541666666674</v>
      </c>
      <c r="F101" t="s">
        <v>102</v>
      </c>
      <c r="G101" s="11">
        <f t="shared" si="13"/>
        <v>0.19999999999998863</v>
      </c>
    </row>
    <row r="102" spans="1:7" x14ac:dyDescent="0.25">
      <c r="A102" s="12">
        <v>96.24</v>
      </c>
      <c r="B102" s="12">
        <f t="shared" si="16"/>
        <v>3.4899999999999949</v>
      </c>
      <c r="C102" s="13">
        <f t="shared" si="17"/>
        <v>0.58032986111111118</v>
      </c>
      <c r="F102" t="s">
        <v>103</v>
      </c>
      <c r="G102" s="11">
        <f t="shared" si="13"/>
        <v>6.0000000000002274E-2</v>
      </c>
    </row>
    <row r="103" spans="1:7" x14ac:dyDescent="0.25">
      <c r="A103" s="12">
        <v>96.3</v>
      </c>
      <c r="B103" s="12">
        <f t="shared" si="16"/>
        <v>3.5499999999999972</v>
      </c>
      <c r="C103" s="13">
        <f t="shared" si="17"/>
        <v>0.58053819444444454</v>
      </c>
      <c r="F103" t="s">
        <v>104</v>
      </c>
      <c r="G103" s="11">
        <f t="shared" si="13"/>
        <v>0.21999999999999886</v>
      </c>
    </row>
    <row r="104" spans="1:7" x14ac:dyDescent="0.25">
      <c r="A104" s="12">
        <v>96.52</v>
      </c>
      <c r="B104" s="12">
        <f t="shared" si="16"/>
        <v>3.769999999999996</v>
      </c>
      <c r="C104" s="13">
        <f t="shared" si="17"/>
        <v>0.58130208333333333</v>
      </c>
      <c r="F104" t="s">
        <v>105</v>
      </c>
      <c r="G104" s="11">
        <f t="shared" si="13"/>
        <v>0.18999999999999773</v>
      </c>
    </row>
    <row r="105" spans="1:7" x14ac:dyDescent="0.25">
      <c r="A105" s="12">
        <v>96.71</v>
      </c>
      <c r="B105" s="12">
        <f t="shared" si="16"/>
        <v>3.9599999999999937</v>
      </c>
      <c r="C105" s="13">
        <f t="shared" si="17"/>
        <v>0.58196180555555554</v>
      </c>
      <c r="F105" t="s">
        <v>248</v>
      </c>
      <c r="G105" s="11">
        <f t="shared" si="13"/>
        <v>7.000000000000739E-2</v>
      </c>
    </row>
    <row r="106" spans="1:7" x14ac:dyDescent="0.25">
      <c r="A106" s="12">
        <v>96.78</v>
      </c>
      <c r="B106" s="12">
        <f t="shared" si="16"/>
        <v>4.0300000000000011</v>
      </c>
      <c r="C106" s="13">
        <f t="shared" si="17"/>
        <v>0.58220486111111114</v>
      </c>
      <c r="F106" t="s">
        <v>106</v>
      </c>
      <c r="G106" s="11">
        <f t="shared" si="13"/>
        <v>0.67999999999999261</v>
      </c>
    </row>
    <row r="107" spans="1:7" x14ac:dyDescent="0.25">
      <c r="A107" s="12">
        <v>97.46</v>
      </c>
      <c r="B107" s="12">
        <f t="shared" si="16"/>
        <v>4.7099999999999937</v>
      </c>
      <c r="C107" s="13">
        <f t="shared" si="17"/>
        <v>0.58456597222222229</v>
      </c>
      <c r="F107" t="s">
        <v>107</v>
      </c>
      <c r="G107" s="11">
        <f t="shared" si="13"/>
        <v>0.44000000000001194</v>
      </c>
    </row>
    <row r="108" spans="1:7" x14ac:dyDescent="0.25">
      <c r="A108" s="12">
        <v>97.9</v>
      </c>
      <c r="B108" s="12">
        <f t="shared" si="16"/>
        <v>5.1500000000000057</v>
      </c>
      <c r="C108" s="13">
        <f t="shared" si="17"/>
        <v>0.58609375000000008</v>
      </c>
      <c r="F108" t="s">
        <v>108</v>
      </c>
      <c r="G108" s="11">
        <f t="shared" si="13"/>
        <v>0.91999999999998749</v>
      </c>
    </row>
    <row r="109" spans="1:7" x14ac:dyDescent="0.25">
      <c r="A109" s="12">
        <v>98.82</v>
      </c>
      <c r="B109" s="12">
        <f t="shared" si="16"/>
        <v>6.0699999999999932</v>
      </c>
      <c r="C109" s="13">
        <f t="shared" si="17"/>
        <v>0.58928819444444447</v>
      </c>
      <c r="F109" t="s">
        <v>109</v>
      </c>
      <c r="G109" s="11">
        <f t="shared" si="13"/>
        <v>0.53000000000000114</v>
      </c>
    </row>
    <row r="110" spans="1:7" x14ac:dyDescent="0.25">
      <c r="A110" s="12">
        <v>99.35</v>
      </c>
      <c r="B110" s="12">
        <f t="shared" si="16"/>
        <v>6.5999999999999943</v>
      </c>
      <c r="C110" s="13">
        <f t="shared" si="17"/>
        <v>0.59112847222222231</v>
      </c>
      <c r="F110" t="s">
        <v>110</v>
      </c>
      <c r="G110" s="11">
        <f t="shared" si="13"/>
        <v>2.0000000000010232E-2</v>
      </c>
    </row>
    <row r="111" spans="1:7" x14ac:dyDescent="0.25">
      <c r="A111" s="12">
        <v>99.37</v>
      </c>
      <c r="B111" s="12">
        <f t="shared" si="16"/>
        <v>6.6200000000000045</v>
      </c>
      <c r="C111" s="13">
        <f t="shared" si="17"/>
        <v>0.59119791666666677</v>
      </c>
      <c r="F111" t="s">
        <v>111</v>
      </c>
      <c r="G111" s="11">
        <f t="shared" si="13"/>
        <v>0.51999999999999602</v>
      </c>
    </row>
    <row r="112" spans="1:7" x14ac:dyDescent="0.25">
      <c r="A112" s="12">
        <v>99.89</v>
      </c>
      <c r="B112" s="12">
        <f t="shared" si="16"/>
        <v>7.1400000000000006</v>
      </c>
      <c r="C112" s="13">
        <f t="shared" si="17"/>
        <v>0.59300347222222227</v>
      </c>
      <c r="F112" t="s">
        <v>112</v>
      </c>
      <c r="G112" s="11">
        <f t="shared" si="13"/>
        <v>0.25</v>
      </c>
    </row>
    <row r="113" spans="1:7" x14ac:dyDescent="0.25">
      <c r="A113" s="12">
        <v>100.14</v>
      </c>
      <c r="B113" s="12">
        <f t="shared" si="16"/>
        <v>7.3900000000000006</v>
      </c>
      <c r="C113" s="13">
        <f t="shared" si="17"/>
        <v>0.59387152777777785</v>
      </c>
      <c r="F113" t="s">
        <v>113</v>
      </c>
      <c r="G113" s="11">
        <f t="shared" si="13"/>
        <v>0.54000000000000625</v>
      </c>
    </row>
    <row r="114" spans="1:7" x14ac:dyDescent="0.25">
      <c r="A114" s="12">
        <v>100.68</v>
      </c>
      <c r="B114" s="12">
        <f t="shared" si="16"/>
        <v>7.9300000000000068</v>
      </c>
      <c r="C114" s="13">
        <f t="shared" si="17"/>
        <v>0.59574652777777781</v>
      </c>
      <c r="F114" t="s">
        <v>114</v>
      </c>
      <c r="G114" s="11">
        <f t="shared" si="13"/>
        <v>0.94999999999998863</v>
      </c>
    </row>
    <row r="115" spans="1:7" x14ac:dyDescent="0.25">
      <c r="A115" s="12">
        <v>101.63</v>
      </c>
      <c r="B115" s="12">
        <f t="shared" si="16"/>
        <v>8.8799999999999955</v>
      </c>
      <c r="C115" s="13">
        <f t="shared" si="17"/>
        <v>0.59904513888888888</v>
      </c>
      <c r="F115" t="s">
        <v>115</v>
      </c>
      <c r="G115" s="11">
        <f t="shared" si="13"/>
        <v>7.000000000000739E-2</v>
      </c>
    </row>
    <row r="116" spans="1:7" x14ac:dyDescent="0.25">
      <c r="A116" s="12">
        <v>101.7</v>
      </c>
      <c r="B116" s="12">
        <f t="shared" si="16"/>
        <v>8.9500000000000028</v>
      </c>
      <c r="C116" s="13">
        <f t="shared" si="17"/>
        <v>0.59928819444444448</v>
      </c>
      <c r="F116" t="s">
        <v>116</v>
      </c>
      <c r="G116" s="11">
        <f t="shared" si="13"/>
        <v>2.2399999999999949</v>
      </c>
    </row>
    <row r="117" spans="1:7" x14ac:dyDescent="0.25">
      <c r="A117" s="6">
        <v>103.94</v>
      </c>
      <c r="B117" s="7">
        <f t="shared" si="16"/>
        <v>11.189999999999998</v>
      </c>
      <c r="C117" s="8">
        <f t="shared" si="17"/>
        <v>0.60706597222222225</v>
      </c>
      <c r="D117" s="14" t="s">
        <v>53</v>
      </c>
      <c r="E117" s="15">
        <v>13</v>
      </c>
      <c r="F117" t="s">
        <v>118</v>
      </c>
      <c r="G117" s="11">
        <f t="shared" si="13"/>
        <v>0.37000000000000455</v>
      </c>
    </row>
    <row r="118" spans="1:7" x14ac:dyDescent="0.25">
      <c r="A118" s="12">
        <v>104.31</v>
      </c>
      <c r="B118" s="12">
        <f t="shared" ref="B118:B143" si="18">A118-$A$117</f>
        <v>0.37000000000000455</v>
      </c>
      <c r="C118" s="13">
        <f t="shared" ref="C118:C143" si="19">$C$117+B118/$E$117/24</f>
        <v>0.60825186965811973</v>
      </c>
      <c r="F118" t="s">
        <v>119</v>
      </c>
      <c r="G118" s="11">
        <f t="shared" si="13"/>
        <v>6.9999999999993179E-2</v>
      </c>
    </row>
    <row r="119" spans="1:7" x14ac:dyDescent="0.25">
      <c r="A119" s="12">
        <v>104.38</v>
      </c>
      <c r="B119" s="12">
        <f t="shared" si="18"/>
        <v>0.43999999999999773</v>
      </c>
      <c r="C119" s="13">
        <f t="shared" si="19"/>
        <v>0.60847622863247863</v>
      </c>
      <c r="F119" t="s">
        <v>120</v>
      </c>
      <c r="G119" s="11">
        <f t="shared" si="13"/>
        <v>0.42000000000000171</v>
      </c>
    </row>
    <row r="120" spans="1:7" x14ac:dyDescent="0.25">
      <c r="A120" s="12">
        <v>104.8</v>
      </c>
      <c r="B120" s="12">
        <f t="shared" si="18"/>
        <v>0.85999999999999943</v>
      </c>
      <c r="C120" s="13">
        <f t="shared" si="19"/>
        <v>0.60982238247863252</v>
      </c>
      <c r="F120" t="s">
        <v>121</v>
      </c>
      <c r="G120" s="11">
        <f t="shared" si="13"/>
        <v>1.269999999999996</v>
      </c>
    </row>
    <row r="121" spans="1:7" x14ac:dyDescent="0.25">
      <c r="A121" s="12">
        <v>106.07</v>
      </c>
      <c r="B121" s="12">
        <f t="shared" si="18"/>
        <v>2.1299999999999955</v>
      </c>
      <c r="C121" s="13">
        <f t="shared" si="19"/>
        <v>0.61389289529914526</v>
      </c>
      <c r="F121" t="s">
        <v>122</v>
      </c>
      <c r="G121" s="11">
        <f t="shared" si="13"/>
        <v>0.26000000000000512</v>
      </c>
    </row>
    <row r="122" spans="1:7" x14ac:dyDescent="0.25">
      <c r="A122" s="12">
        <v>106.33</v>
      </c>
      <c r="B122" s="12">
        <f t="shared" si="18"/>
        <v>2.3900000000000006</v>
      </c>
      <c r="C122" s="13">
        <f t="shared" si="19"/>
        <v>0.61472622863247861</v>
      </c>
      <c r="F122" t="s">
        <v>123</v>
      </c>
      <c r="G122" s="11">
        <f t="shared" si="13"/>
        <v>0.34000000000000341</v>
      </c>
    </row>
    <row r="123" spans="1:7" x14ac:dyDescent="0.25">
      <c r="A123" s="12">
        <v>106.67</v>
      </c>
      <c r="B123" s="12">
        <f t="shared" si="18"/>
        <v>2.730000000000004</v>
      </c>
      <c r="C123" s="13">
        <f t="shared" si="19"/>
        <v>0.61581597222222229</v>
      </c>
      <c r="F123" t="s">
        <v>124</v>
      </c>
      <c r="G123" s="11">
        <f t="shared" si="13"/>
        <v>0.26999999999999602</v>
      </c>
    </row>
    <row r="124" spans="1:7" x14ac:dyDescent="0.25">
      <c r="A124" s="12">
        <v>106.94</v>
      </c>
      <c r="B124" s="12">
        <f t="shared" si="18"/>
        <v>3</v>
      </c>
      <c r="C124" s="13">
        <f t="shared" si="19"/>
        <v>0.61668135683760683</v>
      </c>
      <c r="F124" t="s">
        <v>125</v>
      </c>
      <c r="G124" s="11">
        <f t="shared" si="13"/>
        <v>0.34000000000000341</v>
      </c>
    </row>
    <row r="125" spans="1:7" x14ac:dyDescent="0.25">
      <c r="A125" s="12">
        <v>107.28</v>
      </c>
      <c r="B125" s="12">
        <f t="shared" si="18"/>
        <v>3.3400000000000034</v>
      </c>
      <c r="C125" s="13">
        <f t="shared" si="19"/>
        <v>0.61777110042735051</v>
      </c>
      <c r="F125" t="s">
        <v>126</v>
      </c>
      <c r="G125" s="11">
        <f t="shared" si="13"/>
        <v>0.90000000000000568</v>
      </c>
    </row>
    <row r="126" spans="1:7" x14ac:dyDescent="0.25">
      <c r="A126" s="12">
        <v>108.18</v>
      </c>
      <c r="B126" s="12">
        <f t="shared" si="18"/>
        <v>4.2400000000000091</v>
      </c>
      <c r="C126" s="13">
        <f t="shared" si="19"/>
        <v>0.62065571581196588</v>
      </c>
      <c r="F126" t="s">
        <v>127</v>
      </c>
      <c r="G126" s="11">
        <f t="shared" si="13"/>
        <v>0.55999999999998806</v>
      </c>
    </row>
    <row r="127" spans="1:7" x14ac:dyDescent="0.25">
      <c r="A127" s="12">
        <v>108.74</v>
      </c>
      <c r="B127" s="12">
        <f t="shared" si="18"/>
        <v>4.7999999999999972</v>
      </c>
      <c r="C127" s="13">
        <f t="shared" si="19"/>
        <v>0.62245058760683758</v>
      </c>
      <c r="F127" t="s">
        <v>128</v>
      </c>
      <c r="G127" s="11">
        <f t="shared" si="13"/>
        <v>0.9100000000000108</v>
      </c>
    </row>
    <row r="128" spans="1:7" x14ac:dyDescent="0.25">
      <c r="A128" s="12">
        <v>109.65</v>
      </c>
      <c r="B128" s="12">
        <f t="shared" si="18"/>
        <v>5.710000000000008</v>
      </c>
      <c r="C128" s="13">
        <f t="shared" si="19"/>
        <v>0.62536725427350437</v>
      </c>
      <c r="F128" t="s">
        <v>129</v>
      </c>
      <c r="G128" s="11">
        <f t="shared" si="13"/>
        <v>0.78000000000000114</v>
      </c>
    </row>
    <row r="129" spans="1:7" x14ac:dyDescent="0.25">
      <c r="A129" s="12">
        <v>110.43</v>
      </c>
      <c r="B129" s="12">
        <f t="shared" si="18"/>
        <v>6.4900000000000091</v>
      </c>
      <c r="C129" s="13">
        <f t="shared" si="19"/>
        <v>0.62786725427350432</v>
      </c>
      <c r="F129" t="s">
        <v>130</v>
      </c>
      <c r="G129" s="11">
        <f t="shared" si="13"/>
        <v>7.9999999999998295E-2</v>
      </c>
    </row>
    <row r="130" spans="1:7" x14ac:dyDescent="0.25">
      <c r="A130" s="12">
        <v>110.51</v>
      </c>
      <c r="B130" s="12">
        <f t="shared" si="18"/>
        <v>6.5700000000000074</v>
      </c>
      <c r="C130" s="13">
        <f t="shared" si="19"/>
        <v>0.62812366452991464</v>
      </c>
      <c r="F130" t="s">
        <v>131</v>
      </c>
      <c r="G130" s="11">
        <f t="shared" ref="G130:G193" si="20">A131-A130</f>
        <v>9.9999999999994316E-2</v>
      </c>
    </row>
    <row r="131" spans="1:7" x14ac:dyDescent="0.25">
      <c r="A131" s="12">
        <v>110.61</v>
      </c>
      <c r="B131" s="12">
        <f t="shared" si="18"/>
        <v>6.6700000000000017</v>
      </c>
      <c r="C131" s="13">
        <f t="shared" si="19"/>
        <v>0.62844417735042735</v>
      </c>
      <c r="F131" t="s">
        <v>131</v>
      </c>
      <c r="G131" s="11">
        <f t="shared" si="20"/>
        <v>4.9999999999997158E-2</v>
      </c>
    </row>
    <row r="132" spans="1:7" x14ac:dyDescent="0.25">
      <c r="A132" s="12">
        <v>110.66</v>
      </c>
      <c r="B132" s="12">
        <f t="shared" si="18"/>
        <v>6.7199999999999989</v>
      </c>
      <c r="C132" s="13">
        <f t="shared" si="19"/>
        <v>0.62860443376068376</v>
      </c>
      <c r="F132" t="s">
        <v>132</v>
      </c>
      <c r="G132" s="11">
        <f t="shared" si="20"/>
        <v>0.43000000000000682</v>
      </c>
    </row>
    <row r="133" spans="1:7" x14ac:dyDescent="0.25">
      <c r="A133" s="12">
        <v>111.09</v>
      </c>
      <c r="B133" s="12">
        <f t="shared" si="18"/>
        <v>7.1500000000000057</v>
      </c>
      <c r="C133" s="13">
        <f t="shared" si="19"/>
        <v>0.62998263888888895</v>
      </c>
      <c r="F133" t="s">
        <v>133</v>
      </c>
      <c r="G133" s="11">
        <f t="shared" si="20"/>
        <v>9.9999999999909051E-3</v>
      </c>
    </row>
    <row r="134" spans="1:7" x14ac:dyDescent="0.25">
      <c r="A134" s="12">
        <v>111.1</v>
      </c>
      <c r="B134" s="12">
        <f t="shared" si="18"/>
        <v>7.1599999999999966</v>
      </c>
      <c r="C134" s="13">
        <f t="shared" si="19"/>
        <v>0.63001469017094014</v>
      </c>
      <c r="F134" t="s">
        <v>134</v>
      </c>
      <c r="G134" s="11">
        <f t="shared" si="20"/>
        <v>0.34000000000000341</v>
      </c>
    </row>
    <row r="135" spans="1:7" x14ac:dyDescent="0.25">
      <c r="A135" s="12">
        <v>111.44</v>
      </c>
      <c r="B135" s="12">
        <f t="shared" si="18"/>
        <v>7.5</v>
      </c>
      <c r="C135" s="13">
        <f t="shared" si="19"/>
        <v>0.63110443376068381</v>
      </c>
      <c r="F135" t="s">
        <v>135</v>
      </c>
      <c r="G135" s="11">
        <f t="shared" si="20"/>
        <v>7.000000000000739E-2</v>
      </c>
    </row>
    <row r="136" spans="1:7" x14ac:dyDescent="0.25">
      <c r="A136" s="12">
        <v>111.51</v>
      </c>
      <c r="B136" s="12">
        <f t="shared" si="18"/>
        <v>7.5700000000000074</v>
      </c>
      <c r="C136" s="13">
        <f t="shared" si="19"/>
        <v>0.63132879273504283</v>
      </c>
      <c r="F136" t="s">
        <v>136</v>
      </c>
      <c r="G136" s="11">
        <f t="shared" si="20"/>
        <v>0.39000000000000057</v>
      </c>
    </row>
    <row r="137" spans="1:7" x14ac:dyDescent="0.25">
      <c r="A137" s="12">
        <v>111.9</v>
      </c>
      <c r="B137" s="12">
        <f t="shared" si="18"/>
        <v>7.960000000000008</v>
      </c>
      <c r="C137" s="13">
        <f t="shared" si="19"/>
        <v>0.63257879273504281</v>
      </c>
      <c r="D137" s="12"/>
      <c r="E137" s="13"/>
      <c r="F137" t="s">
        <v>137</v>
      </c>
      <c r="G137" s="11">
        <f t="shared" si="20"/>
        <v>1.269999999999996</v>
      </c>
    </row>
    <row r="138" spans="1:7" x14ac:dyDescent="0.25">
      <c r="A138" s="12">
        <v>113.17</v>
      </c>
      <c r="B138" s="12">
        <f t="shared" si="18"/>
        <v>9.230000000000004</v>
      </c>
      <c r="C138" s="13">
        <f t="shared" si="19"/>
        <v>0.63664930555555554</v>
      </c>
      <c r="D138" s="12"/>
      <c r="E138" s="13"/>
      <c r="F138" t="s">
        <v>138</v>
      </c>
      <c r="G138" s="11">
        <f t="shared" si="20"/>
        <v>1.9999999999996021E-2</v>
      </c>
    </row>
    <row r="139" spans="1:7" x14ac:dyDescent="0.25">
      <c r="A139" s="12">
        <v>113.19</v>
      </c>
      <c r="B139" s="12">
        <f t="shared" si="18"/>
        <v>9.25</v>
      </c>
      <c r="C139" s="13">
        <f t="shared" si="19"/>
        <v>0.63671340811965815</v>
      </c>
      <c r="D139" s="12"/>
      <c r="E139" s="13"/>
      <c r="F139" t="s">
        <v>139</v>
      </c>
      <c r="G139" s="11">
        <f t="shared" si="20"/>
        <v>0</v>
      </c>
    </row>
    <row r="140" spans="1:7" x14ac:dyDescent="0.25">
      <c r="A140" s="12">
        <v>113.19</v>
      </c>
      <c r="B140" s="12">
        <f t="shared" si="18"/>
        <v>9.25</v>
      </c>
      <c r="C140" s="13">
        <f t="shared" si="19"/>
        <v>0.63671340811965815</v>
      </c>
      <c r="D140" s="12"/>
      <c r="E140" s="13"/>
      <c r="F140" t="s">
        <v>140</v>
      </c>
      <c r="G140" s="11">
        <f t="shared" si="20"/>
        <v>0.43000000000000682</v>
      </c>
    </row>
    <row r="141" spans="1:7" x14ac:dyDescent="0.25">
      <c r="A141" s="12">
        <v>113.62</v>
      </c>
      <c r="B141" s="12">
        <f t="shared" si="18"/>
        <v>9.6800000000000068</v>
      </c>
      <c r="C141" s="13">
        <f t="shared" si="19"/>
        <v>0.63809161324786334</v>
      </c>
      <c r="D141" s="12"/>
      <c r="E141" s="13"/>
      <c r="F141" t="s">
        <v>141</v>
      </c>
      <c r="G141" s="11">
        <f t="shared" si="20"/>
        <v>0.54999999999999716</v>
      </c>
    </row>
    <row r="142" spans="1:7" x14ac:dyDescent="0.25">
      <c r="A142" s="12">
        <v>114.17</v>
      </c>
      <c r="B142" s="12">
        <f t="shared" si="18"/>
        <v>10.230000000000004</v>
      </c>
      <c r="C142" s="13">
        <f t="shared" si="19"/>
        <v>0.63985443376068385</v>
      </c>
      <c r="D142" s="12"/>
      <c r="E142" s="13"/>
      <c r="F142" t="s">
        <v>142</v>
      </c>
      <c r="G142" s="11">
        <f t="shared" si="20"/>
        <v>3.0000000000001137E-2</v>
      </c>
    </row>
    <row r="143" spans="1:7" x14ac:dyDescent="0.25">
      <c r="A143" s="23">
        <v>114.2</v>
      </c>
      <c r="B143" s="7">
        <f t="shared" si="18"/>
        <v>10.260000000000005</v>
      </c>
      <c r="C143" s="8">
        <f t="shared" si="19"/>
        <v>0.63995058760683765</v>
      </c>
      <c r="D143" s="24">
        <v>0</v>
      </c>
      <c r="E143" s="19">
        <v>0.55555555555555558</v>
      </c>
      <c r="F143" t="s">
        <v>143</v>
      </c>
      <c r="G143" s="11">
        <f t="shared" si="20"/>
        <v>0.84999999999999432</v>
      </c>
    </row>
    <row r="144" spans="1:7" x14ac:dyDescent="0.25">
      <c r="A144" s="12">
        <v>115.05</v>
      </c>
      <c r="B144" s="20" t="s">
        <v>144</v>
      </c>
      <c r="C144" s="14">
        <v>12.5</v>
      </c>
      <c r="D144" s="12">
        <f t="shared" ref="D144:D172" si="21">A144-$A$143</f>
        <v>0.84999999999999432</v>
      </c>
      <c r="E144" s="13">
        <f t="shared" ref="E144:E172" si="22">$E$143+D144/$C$144/24</f>
        <v>0.55838888888888893</v>
      </c>
      <c r="F144" t="s">
        <v>145</v>
      </c>
      <c r="G144" s="11">
        <f t="shared" si="20"/>
        <v>0.76999999999999602</v>
      </c>
    </row>
    <row r="145" spans="1:7" x14ac:dyDescent="0.25">
      <c r="A145" s="12">
        <v>115.82</v>
      </c>
      <c r="D145" s="12">
        <f t="shared" si="21"/>
        <v>1.6199999999999903</v>
      </c>
      <c r="E145" s="13">
        <f t="shared" si="22"/>
        <v>0.56095555555555554</v>
      </c>
      <c r="F145" t="s">
        <v>146</v>
      </c>
      <c r="G145" s="11">
        <f t="shared" si="20"/>
        <v>0.19000000000001194</v>
      </c>
    </row>
    <row r="146" spans="1:7" x14ac:dyDescent="0.25">
      <c r="A146" s="12">
        <v>116.01</v>
      </c>
      <c r="D146" s="12">
        <f t="shared" si="21"/>
        <v>1.8100000000000023</v>
      </c>
      <c r="E146" s="13">
        <f t="shared" si="22"/>
        <v>0.56158888888888892</v>
      </c>
      <c r="F146" t="s">
        <v>147</v>
      </c>
      <c r="G146" s="11">
        <f t="shared" si="20"/>
        <v>0.85999999999999943</v>
      </c>
    </row>
    <row r="147" spans="1:7" x14ac:dyDescent="0.25">
      <c r="A147" s="12">
        <v>116.87</v>
      </c>
      <c r="D147" s="12">
        <f t="shared" si="21"/>
        <v>2.6700000000000017</v>
      </c>
      <c r="E147" s="13">
        <f t="shared" si="22"/>
        <v>0.5644555555555556</v>
      </c>
      <c r="F147" t="s">
        <v>148</v>
      </c>
      <c r="G147" s="11">
        <f t="shared" si="20"/>
        <v>1.9999999999996021E-2</v>
      </c>
    </row>
    <row r="148" spans="1:7" x14ac:dyDescent="0.25">
      <c r="A148" s="12">
        <v>116.89</v>
      </c>
      <c r="D148" s="12">
        <f t="shared" si="21"/>
        <v>2.6899999999999977</v>
      </c>
      <c r="E148" s="13">
        <f t="shared" si="22"/>
        <v>0.56452222222222226</v>
      </c>
      <c r="F148" t="s">
        <v>149</v>
      </c>
      <c r="G148" s="11">
        <f t="shared" si="20"/>
        <v>0.31000000000000227</v>
      </c>
    </row>
    <row r="149" spans="1:7" x14ac:dyDescent="0.25">
      <c r="A149" s="12">
        <v>117.2</v>
      </c>
      <c r="D149" s="12">
        <f t="shared" si="21"/>
        <v>3</v>
      </c>
      <c r="E149" s="13">
        <f t="shared" si="22"/>
        <v>0.56555555555555559</v>
      </c>
      <c r="F149" t="s">
        <v>150</v>
      </c>
      <c r="G149" s="11">
        <f t="shared" si="20"/>
        <v>0.84000000000000341</v>
      </c>
    </row>
    <row r="150" spans="1:7" x14ac:dyDescent="0.25">
      <c r="A150" s="12">
        <v>118.04</v>
      </c>
      <c r="D150" s="12">
        <f t="shared" si="21"/>
        <v>3.8400000000000034</v>
      </c>
      <c r="E150" s="13">
        <f t="shared" si="22"/>
        <v>0.56835555555555561</v>
      </c>
      <c r="F150" t="s">
        <v>151</v>
      </c>
      <c r="G150" s="11">
        <f t="shared" si="20"/>
        <v>0.14000000000000057</v>
      </c>
    </row>
    <row r="151" spans="1:7" x14ac:dyDescent="0.25">
      <c r="A151" s="12">
        <v>118.18</v>
      </c>
      <c r="D151" s="12">
        <f t="shared" si="21"/>
        <v>3.980000000000004</v>
      </c>
      <c r="E151" s="13">
        <f t="shared" si="22"/>
        <v>0.56882222222222223</v>
      </c>
      <c r="F151" t="s">
        <v>152</v>
      </c>
      <c r="G151" s="11">
        <f t="shared" si="20"/>
        <v>0.3399999999999892</v>
      </c>
    </row>
    <row r="152" spans="1:7" x14ac:dyDescent="0.25">
      <c r="A152" s="12">
        <v>118.52</v>
      </c>
      <c r="D152" s="12">
        <f t="shared" si="21"/>
        <v>4.3199999999999932</v>
      </c>
      <c r="E152" s="13">
        <f t="shared" si="22"/>
        <v>0.56995555555555555</v>
      </c>
      <c r="F152" t="s">
        <v>153</v>
      </c>
      <c r="G152" s="11">
        <f t="shared" si="20"/>
        <v>7.9999999999998295E-2</v>
      </c>
    </row>
    <row r="153" spans="1:7" x14ac:dyDescent="0.25">
      <c r="A153" s="12">
        <v>118.6</v>
      </c>
      <c r="D153" s="12">
        <f t="shared" si="21"/>
        <v>4.3999999999999915</v>
      </c>
      <c r="E153" s="13">
        <f t="shared" si="22"/>
        <v>0.57022222222222219</v>
      </c>
      <c r="F153" t="s">
        <v>154</v>
      </c>
      <c r="G153" s="11">
        <f t="shared" si="20"/>
        <v>0.33000000000001251</v>
      </c>
    </row>
    <row r="154" spans="1:7" x14ac:dyDescent="0.25">
      <c r="A154" s="12">
        <v>118.93</v>
      </c>
      <c r="D154" s="12">
        <f t="shared" si="21"/>
        <v>4.730000000000004</v>
      </c>
      <c r="E154" s="13">
        <f t="shared" si="22"/>
        <v>0.57132222222222229</v>
      </c>
      <c r="F154" t="s">
        <v>155</v>
      </c>
      <c r="G154" s="11">
        <f t="shared" si="20"/>
        <v>0.47999999999998977</v>
      </c>
    </row>
    <row r="155" spans="1:7" x14ac:dyDescent="0.25">
      <c r="A155" s="12">
        <v>119.41</v>
      </c>
      <c r="D155" s="12">
        <f t="shared" si="21"/>
        <v>5.2099999999999937</v>
      </c>
      <c r="E155" s="13">
        <f t="shared" si="22"/>
        <v>0.57292222222222222</v>
      </c>
      <c r="F155" t="s">
        <v>156</v>
      </c>
      <c r="G155" s="11">
        <f t="shared" si="20"/>
        <v>0.25</v>
      </c>
    </row>
    <row r="156" spans="1:7" x14ac:dyDescent="0.25">
      <c r="A156" s="12">
        <v>119.66</v>
      </c>
      <c r="D156" s="12">
        <f t="shared" si="21"/>
        <v>5.4599999999999937</v>
      </c>
      <c r="E156" s="13">
        <f t="shared" si="22"/>
        <v>0.57375555555555557</v>
      </c>
      <c r="F156" t="s">
        <v>157</v>
      </c>
      <c r="G156" s="11">
        <f t="shared" si="20"/>
        <v>6.0000000000002274E-2</v>
      </c>
    </row>
    <row r="157" spans="1:7" x14ac:dyDescent="0.25">
      <c r="A157" s="12">
        <v>119.72</v>
      </c>
      <c r="D157" s="12">
        <f t="shared" si="21"/>
        <v>5.519999999999996</v>
      </c>
      <c r="E157" s="13">
        <f t="shared" si="22"/>
        <v>0.57395555555555555</v>
      </c>
      <c r="F157" t="s">
        <v>158</v>
      </c>
      <c r="G157" s="11">
        <f t="shared" si="20"/>
        <v>0.21999999999999886</v>
      </c>
    </row>
    <row r="158" spans="1:7" x14ac:dyDescent="0.25">
      <c r="A158" s="12">
        <v>119.94</v>
      </c>
      <c r="D158" s="12">
        <f t="shared" si="21"/>
        <v>5.7399999999999949</v>
      </c>
      <c r="E158" s="13">
        <f t="shared" si="22"/>
        <v>0.57468888888888892</v>
      </c>
      <c r="F158" t="s">
        <v>247</v>
      </c>
      <c r="G158" s="11">
        <f t="shared" si="20"/>
        <v>9.0000000000003411E-2</v>
      </c>
    </row>
    <row r="159" spans="1:7" x14ac:dyDescent="0.25">
      <c r="A159" s="12">
        <v>120.03</v>
      </c>
      <c r="D159" s="12">
        <f t="shared" si="21"/>
        <v>5.8299999999999983</v>
      </c>
      <c r="E159" s="13">
        <f t="shared" si="22"/>
        <v>0.57498888888888888</v>
      </c>
      <c r="F159" t="s">
        <v>159</v>
      </c>
      <c r="G159" s="11">
        <f t="shared" si="20"/>
        <v>6.9999999999993179E-2</v>
      </c>
    </row>
    <row r="160" spans="1:7" x14ac:dyDescent="0.25">
      <c r="A160" s="12">
        <v>120.1</v>
      </c>
      <c r="D160" s="12">
        <f t="shared" si="21"/>
        <v>5.8999999999999915</v>
      </c>
      <c r="E160" s="13">
        <f t="shared" si="22"/>
        <v>0.57522222222222219</v>
      </c>
      <c r="F160" t="s">
        <v>160</v>
      </c>
      <c r="G160" s="11">
        <f t="shared" si="20"/>
        <v>0.40000000000000568</v>
      </c>
    </row>
    <row r="161" spans="1:7" x14ac:dyDescent="0.25">
      <c r="A161" s="12">
        <v>120.5</v>
      </c>
      <c r="D161" s="12">
        <f t="shared" si="21"/>
        <v>6.2999999999999972</v>
      </c>
      <c r="E161" s="13">
        <f t="shared" si="22"/>
        <v>0.5765555555555556</v>
      </c>
      <c r="F161" t="s">
        <v>161</v>
      </c>
      <c r="G161" s="11">
        <f t="shared" si="20"/>
        <v>4.9999999999997158E-2</v>
      </c>
    </row>
    <row r="162" spans="1:7" x14ac:dyDescent="0.25">
      <c r="A162" s="12">
        <v>120.55</v>
      </c>
      <c r="D162" s="12">
        <f t="shared" si="21"/>
        <v>6.3499999999999943</v>
      </c>
      <c r="E162" s="13">
        <f t="shared" si="22"/>
        <v>0.57672222222222225</v>
      </c>
      <c r="F162" t="s">
        <v>162</v>
      </c>
      <c r="G162" s="11">
        <f t="shared" si="20"/>
        <v>0.21999999999999886</v>
      </c>
    </row>
    <row r="163" spans="1:7" x14ac:dyDescent="0.25">
      <c r="A163" s="12">
        <v>120.77</v>
      </c>
      <c r="D163" s="12">
        <f t="shared" si="21"/>
        <v>6.5699999999999932</v>
      </c>
      <c r="E163" s="13">
        <f t="shared" si="22"/>
        <v>0.57745555555555561</v>
      </c>
      <c r="F163" t="s">
        <v>163</v>
      </c>
      <c r="G163" s="11">
        <f t="shared" si="20"/>
        <v>0.81000000000000227</v>
      </c>
    </row>
    <row r="164" spans="1:7" x14ac:dyDescent="0.25">
      <c r="A164" s="12">
        <v>121.58</v>
      </c>
      <c r="D164" s="12">
        <f t="shared" si="21"/>
        <v>7.3799999999999955</v>
      </c>
      <c r="E164" s="13">
        <f t="shared" si="22"/>
        <v>0.58015555555555554</v>
      </c>
      <c r="F164" t="s">
        <v>164</v>
      </c>
      <c r="G164" s="11">
        <f t="shared" si="20"/>
        <v>0.12000000000000455</v>
      </c>
    </row>
    <row r="165" spans="1:7" x14ac:dyDescent="0.25">
      <c r="A165" s="12">
        <v>121.7</v>
      </c>
      <c r="D165" s="12">
        <f t="shared" si="21"/>
        <v>7.5</v>
      </c>
      <c r="E165" s="13">
        <f t="shared" si="22"/>
        <v>0.5805555555555556</v>
      </c>
      <c r="F165" t="s">
        <v>165</v>
      </c>
      <c r="G165" s="11">
        <f t="shared" si="20"/>
        <v>0.20999999999999375</v>
      </c>
    </row>
    <row r="166" spans="1:7" x14ac:dyDescent="0.25">
      <c r="A166" s="12">
        <v>121.91</v>
      </c>
      <c r="D166" s="12">
        <f t="shared" si="21"/>
        <v>7.7099999999999937</v>
      </c>
      <c r="E166" s="13">
        <f t="shared" si="22"/>
        <v>0.58125555555555553</v>
      </c>
      <c r="F166" t="s">
        <v>166</v>
      </c>
      <c r="G166" s="11">
        <f t="shared" si="20"/>
        <v>0.45000000000000284</v>
      </c>
    </row>
    <row r="167" spans="1:7" x14ac:dyDescent="0.25">
      <c r="A167" s="12">
        <v>122.36</v>
      </c>
      <c r="D167" s="12">
        <f t="shared" si="21"/>
        <v>8.1599999999999966</v>
      </c>
      <c r="E167" s="13">
        <f t="shared" si="22"/>
        <v>0.58275555555555558</v>
      </c>
      <c r="F167" t="s">
        <v>164</v>
      </c>
      <c r="G167" s="11">
        <f t="shared" si="20"/>
        <v>0.82999999999999829</v>
      </c>
    </row>
    <row r="168" spans="1:7" x14ac:dyDescent="0.25">
      <c r="A168" s="12">
        <v>123.19</v>
      </c>
      <c r="D168" s="12">
        <f t="shared" si="21"/>
        <v>8.9899999999999949</v>
      </c>
      <c r="E168" s="13">
        <f t="shared" si="22"/>
        <v>0.58552222222222228</v>
      </c>
      <c r="F168" t="s">
        <v>167</v>
      </c>
      <c r="G168" s="11">
        <f t="shared" si="20"/>
        <v>0.10000000000000853</v>
      </c>
    </row>
    <row r="169" spans="1:7" x14ac:dyDescent="0.25">
      <c r="A169" s="12">
        <v>123.29</v>
      </c>
      <c r="D169" s="12">
        <f t="shared" si="21"/>
        <v>9.0900000000000034</v>
      </c>
      <c r="E169" s="13">
        <f t="shared" si="22"/>
        <v>0.58585555555555557</v>
      </c>
      <c r="F169" t="s">
        <v>168</v>
      </c>
      <c r="G169" s="11">
        <f t="shared" si="20"/>
        <v>1.0699999999999932</v>
      </c>
    </row>
    <row r="170" spans="1:7" x14ac:dyDescent="0.25">
      <c r="A170" s="12">
        <v>124.36</v>
      </c>
      <c r="D170" s="12">
        <f t="shared" si="21"/>
        <v>10.159999999999997</v>
      </c>
      <c r="E170" s="13">
        <f t="shared" si="22"/>
        <v>0.58942222222222229</v>
      </c>
      <c r="F170" t="s">
        <v>169</v>
      </c>
      <c r="G170" s="11">
        <f t="shared" si="20"/>
        <v>0.40000000000000568</v>
      </c>
    </row>
    <row r="171" spans="1:7" x14ac:dyDescent="0.25">
      <c r="A171" s="12">
        <v>124.76</v>
      </c>
      <c r="D171" s="12">
        <f t="shared" si="21"/>
        <v>10.560000000000002</v>
      </c>
      <c r="E171" s="13">
        <f t="shared" si="22"/>
        <v>0.59075555555555559</v>
      </c>
      <c r="F171" t="s">
        <v>170</v>
      </c>
      <c r="G171" s="11">
        <f t="shared" si="20"/>
        <v>3.0000000000001137E-2</v>
      </c>
    </row>
    <row r="172" spans="1:7" x14ac:dyDescent="0.25">
      <c r="A172" s="23">
        <v>124.79</v>
      </c>
      <c r="D172" s="24">
        <f t="shared" si="21"/>
        <v>10.590000000000003</v>
      </c>
      <c r="E172" s="19">
        <f t="shared" si="22"/>
        <v>0.59085555555555558</v>
      </c>
      <c r="F172" t="s">
        <v>171</v>
      </c>
      <c r="G172" s="11">
        <f t="shared" si="20"/>
        <v>9.9999999999909051E-3</v>
      </c>
    </row>
    <row r="173" spans="1:7" x14ac:dyDescent="0.25">
      <c r="A173" s="12">
        <v>124.8</v>
      </c>
      <c r="B173" s="20" t="s">
        <v>172</v>
      </c>
      <c r="C173" s="14">
        <v>10.5</v>
      </c>
      <c r="D173" s="12">
        <f t="shared" ref="D173:D191" si="23">A173-$A$172</f>
        <v>9.9999999999909051E-3</v>
      </c>
      <c r="E173" s="13">
        <f t="shared" ref="E173:E191" si="24">$E$172+D173/$C$173/24</f>
        <v>0.59089523809523803</v>
      </c>
      <c r="F173" t="s">
        <v>173</v>
      </c>
      <c r="G173" s="11">
        <f t="shared" si="20"/>
        <v>1.4399999999999977</v>
      </c>
    </row>
    <row r="174" spans="1:7" x14ac:dyDescent="0.25">
      <c r="A174" s="12">
        <v>126.24</v>
      </c>
      <c r="D174" s="12">
        <f t="shared" si="23"/>
        <v>1.4499999999999886</v>
      </c>
      <c r="E174" s="13">
        <f t="shared" si="24"/>
        <v>0.59660952380952381</v>
      </c>
      <c r="F174" t="s">
        <v>174</v>
      </c>
      <c r="G174" s="11">
        <f t="shared" si="20"/>
        <v>5.0000000000011369E-2</v>
      </c>
    </row>
    <row r="175" spans="1:7" x14ac:dyDescent="0.25">
      <c r="A175" s="12">
        <v>126.29</v>
      </c>
      <c r="D175" s="12">
        <f t="shared" si="23"/>
        <v>1.5</v>
      </c>
      <c r="E175" s="13">
        <f t="shared" si="24"/>
        <v>0.59680793650793651</v>
      </c>
      <c r="F175" t="s">
        <v>175</v>
      </c>
      <c r="G175" s="11">
        <f t="shared" si="20"/>
        <v>0.39999999999999147</v>
      </c>
    </row>
    <row r="176" spans="1:7" x14ac:dyDescent="0.25">
      <c r="A176" s="12">
        <v>126.69</v>
      </c>
      <c r="D176" s="12">
        <f t="shared" si="23"/>
        <v>1.8999999999999915</v>
      </c>
      <c r="E176" s="13">
        <f t="shared" si="24"/>
        <v>0.59839523809523809</v>
      </c>
      <c r="F176" t="s">
        <v>176</v>
      </c>
      <c r="G176" s="11">
        <f t="shared" si="20"/>
        <v>1.9999999999996021E-2</v>
      </c>
    </row>
    <row r="177" spans="1:7" x14ac:dyDescent="0.25">
      <c r="A177" s="12">
        <v>126.71</v>
      </c>
      <c r="D177" s="12">
        <f t="shared" si="23"/>
        <v>1.9199999999999875</v>
      </c>
      <c r="E177" s="13">
        <f t="shared" si="24"/>
        <v>0.5984746031746031</v>
      </c>
      <c r="F177" t="s">
        <v>177</v>
      </c>
      <c r="G177" s="11">
        <f t="shared" si="20"/>
        <v>7.000000000000739E-2</v>
      </c>
    </row>
    <row r="178" spans="1:7" x14ac:dyDescent="0.25">
      <c r="A178" s="12">
        <v>126.78</v>
      </c>
      <c r="D178" s="12">
        <f t="shared" si="23"/>
        <v>1.9899999999999949</v>
      </c>
      <c r="E178" s="13">
        <f t="shared" si="24"/>
        <v>0.59875238095238092</v>
      </c>
      <c r="F178" t="s">
        <v>178</v>
      </c>
      <c r="G178" s="11">
        <f t="shared" si="20"/>
        <v>0</v>
      </c>
    </row>
    <row r="179" spans="1:7" x14ac:dyDescent="0.25">
      <c r="A179" s="12">
        <v>126.78</v>
      </c>
      <c r="D179" s="12">
        <f t="shared" si="23"/>
        <v>1.9899999999999949</v>
      </c>
      <c r="E179" s="13">
        <f t="shared" si="24"/>
        <v>0.59875238095238092</v>
      </c>
      <c r="F179" t="s">
        <v>179</v>
      </c>
      <c r="G179" s="11">
        <f t="shared" si="20"/>
        <v>4.9999999999997158E-2</v>
      </c>
    </row>
    <row r="180" spans="1:7" x14ac:dyDescent="0.25">
      <c r="A180" s="12">
        <v>126.83</v>
      </c>
      <c r="D180" s="12">
        <f t="shared" si="23"/>
        <v>2.039999999999992</v>
      </c>
      <c r="E180" s="13">
        <f t="shared" si="24"/>
        <v>0.59895079365079362</v>
      </c>
      <c r="F180" t="s">
        <v>180</v>
      </c>
      <c r="G180" s="11">
        <f t="shared" si="20"/>
        <v>0.34000000000000341</v>
      </c>
    </row>
    <row r="181" spans="1:7" x14ac:dyDescent="0.25">
      <c r="A181" s="12">
        <v>127.17</v>
      </c>
      <c r="D181" s="12">
        <f t="shared" si="23"/>
        <v>2.3799999999999955</v>
      </c>
      <c r="E181" s="13">
        <f t="shared" si="24"/>
        <v>0.60030000000000006</v>
      </c>
      <c r="F181" t="s">
        <v>239</v>
      </c>
      <c r="G181" s="11">
        <f t="shared" si="20"/>
        <v>1.0000000000005116E-2</v>
      </c>
    </row>
    <row r="182" spans="1:7" x14ac:dyDescent="0.25">
      <c r="A182" s="12">
        <v>127.18</v>
      </c>
      <c r="D182" s="12">
        <f t="shared" si="23"/>
        <v>2.3900000000000006</v>
      </c>
      <c r="E182" s="13">
        <f t="shared" si="24"/>
        <v>0.60033968253968262</v>
      </c>
      <c r="F182" t="s">
        <v>181</v>
      </c>
      <c r="G182" s="11">
        <f t="shared" si="20"/>
        <v>0.29999999999999716</v>
      </c>
    </row>
    <row r="183" spans="1:7" x14ac:dyDescent="0.25">
      <c r="A183" s="12">
        <v>127.48</v>
      </c>
      <c r="D183" s="12">
        <f t="shared" si="23"/>
        <v>2.6899999999999977</v>
      </c>
      <c r="E183" s="13">
        <f t="shared" si="24"/>
        <v>0.60153015873015869</v>
      </c>
      <c r="F183" t="s">
        <v>182</v>
      </c>
      <c r="G183" s="11">
        <f t="shared" si="20"/>
        <v>1.7799999999999869</v>
      </c>
    </row>
    <row r="184" spans="1:7" x14ac:dyDescent="0.25">
      <c r="A184" s="12">
        <v>129.26</v>
      </c>
      <c r="D184" s="12">
        <f t="shared" si="23"/>
        <v>4.4699999999999847</v>
      </c>
      <c r="E184" s="13">
        <f t="shared" si="24"/>
        <v>0.6085936507936508</v>
      </c>
      <c r="F184" t="s">
        <v>183</v>
      </c>
      <c r="G184" s="11">
        <f t="shared" si="20"/>
        <v>0</v>
      </c>
    </row>
    <row r="185" spans="1:7" x14ac:dyDescent="0.25">
      <c r="A185" s="12">
        <v>129.26</v>
      </c>
      <c r="D185" s="12">
        <f t="shared" si="23"/>
        <v>4.4699999999999847</v>
      </c>
      <c r="E185" s="13">
        <f t="shared" si="24"/>
        <v>0.6085936507936508</v>
      </c>
      <c r="F185" t="s">
        <v>184</v>
      </c>
      <c r="G185" s="11">
        <f t="shared" si="20"/>
        <v>1.6000000000000227</v>
      </c>
    </row>
    <row r="186" spans="1:7" x14ac:dyDescent="0.25">
      <c r="A186" s="12">
        <v>130.86000000000001</v>
      </c>
      <c r="D186" s="12">
        <f t="shared" si="23"/>
        <v>6.0700000000000074</v>
      </c>
      <c r="E186" s="13">
        <f t="shared" si="24"/>
        <v>0.61494285714285724</v>
      </c>
      <c r="F186" t="s">
        <v>185</v>
      </c>
      <c r="G186" s="11">
        <f t="shared" si="20"/>
        <v>0.32999999999998408</v>
      </c>
    </row>
    <row r="187" spans="1:7" x14ac:dyDescent="0.25">
      <c r="A187" s="12">
        <v>131.19</v>
      </c>
      <c r="D187" s="12">
        <f t="shared" si="23"/>
        <v>6.3999999999999915</v>
      </c>
      <c r="E187" s="13">
        <f t="shared" si="24"/>
        <v>0.616252380952381</v>
      </c>
      <c r="F187" t="s">
        <v>186</v>
      </c>
      <c r="G187" s="11">
        <f t="shared" si="20"/>
        <v>0.28000000000000114</v>
      </c>
    </row>
    <row r="188" spans="1:7" x14ac:dyDescent="0.25">
      <c r="A188" s="12">
        <v>131.47</v>
      </c>
      <c r="D188" s="12">
        <f t="shared" si="23"/>
        <v>6.6799999999999926</v>
      </c>
      <c r="E188" s="13">
        <f t="shared" si="24"/>
        <v>0.61736349206349206</v>
      </c>
      <c r="F188" t="s">
        <v>187</v>
      </c>
      <c r="G188" s="11">
        <f t="shared" si="20"/>
        <v>0.11000000000001364</v>
      </c>
    </row>
    <row r="189" spans="1:7" x14ac:dyDescent="0.25">
      <c r="A189" s="12">
        <v>131.58000000000001</v>
      </c>
      <c r="D189" s="12">
        <f t="shared" si="23"/>
        <v>6.7900000000000063</v>
      </c>
      <c r="E189" s="13">
        <f t="shared" si="24"/>
        <v>0.61780000000000002</v>
      </c>
      <c r="F189" t="s">
        <v>187</v>
      </c>
      <c r="G189" s="11">
        <f t="shared" si="20"/>
        <v>8.9999999999974989E-2</v>
      </c>
    </row>
    <row r="190" spans="1:7" x14ac:dyDescent="0.25">
      <c r="A190" s="12">
        <v>131.66999999999999</v>
      </c>
      <c r="D190" s="12">
        <f t="shared" si="23"/>
        <v>6.8799999999999812</v>
      </c>
      <c r="E190" s="13">
        <f t="shared" si="24"/>
        <v>0.61815714285714285</v>
      </c>
      <c r="F190" t="s">
        <v>188</v>
      </c>
      <c r="G190" s="11">
        <f t="shared" si="20"/>
        <v>3.2600000000000193</v>
      </c>
    </row>
    <row r="191" spans="1:7" x14ac:dyDescent="0.25">
      <c r="A191" s="23">
        <v>134.93</v>
      </c>
      <c r="B191" s="25">
        <v>0</v>
      </c>
      <c r="C191" s="8">
        <v>0.65972222222222221</v>
      </c>
      <c r="D191" s="24">
        <f t="shared" si="23"/>
        <v>10.14</v>
      </c>
      <c r="E191" s="19">
        <f t="shared" si="24"/>
        <v>0.63109365079365087</v>
      </c>
      <c r="F191" t="s">
        <v>189</v>
      </c>
      <c r="G191" s="11">
        <f t="shared" si="20"/>
        <v>0</v>
      </c>
    </row>
    <row r="192" spans="1:7" x14ac:dyDescent="0.25">
      <c r="A192" s="12">
        <v>134.93</v>
      </c>
      <c r="B192" s="12">
        <f t="shared" ref="B192:B202" si="25">A192-$A$191</f>
        <v>0</v>
      </c>
      <c r="C192" s="13">
        <f t="shared" ref="C192:C202" si="26">$C$191+B192/$E$192/24</f>
        <v>0.65972222222222221</v>
      </c>
      <c r="D192" s="14" t="s">
        <v>190</v>
      </c>
      <c r="E192" s="15">
        <v>9</v>
      </c>
      <c r="F192" t="s">
        <v>191</v>
      </c>
      <c r="G192" s="11">
        <f t="shared" si="20"/>
        <v>3.1500000000000057</v>
      </c>
    </row>
    <row r="193" spans="1:7" x14ac:dyDescent="0.25">
      <c r="A193" s="12">
        <v>138.08000000000001</v>
      </c>
      <c r="B193" s="12">
        <f t="shared" si="25"/>
        <v>3.1500000000000057</v>
      </c>
      <c r="C193" s="13">
        <f t="shared" si="26"/>
        <v>0.6743055555555556</v>
      </c>
      <c r="F193" t="s">
        <v>192</v>
      </c>
      <c r="G193" s="11">
        <f t="shared" si="20"/>
        <v>1.5799999999999841</v>
      </c>
    </row>
    <row r="194" spans="1:7" x14ac:dyDescent="0.25">
      <c r="A194" s="12">
        <v>139.66</v>
      </c>
      <c r="B194" s="12">
        <f t="shared" si="25"/>
        <v>4.7299999999999898</v>
      </c>
      <c r="C194" s="13">
        <f t="shared" si="26"/>
        <v>0.68162037037037027</v>
      </c>
      <c r="F194" t="s">
        <v>193</v>
      </c>
      <c r="G194" s="11">
        <f t="shared" ref="G194:G245" si="27">A195-A194</f>
        <v>0.11000000000001364</v>
      </c>
    </row>
    <row r="195" spans="1:7" x14ac:dyDescent="0.25">
      <c r="A195" s="12">
        <v>139.77000000000001</v>
      </c>
      <c r="B195" s="12">
        <f t="shared" si="25"/>
        <v>4.8400000000000034</v>
      </c>
      <c r="C195" s="13">
        <f t="shared" si="26"/>
        <v>0.68212962962962964</v>
      </c>
      <c r="F195" t="s">
        <v>194</v>
      </c>
      <c r="G195" s="11">
        <f t="shared" si="27"/>
        <v>0.34999999999999432</v>
      </c>
    </row>
    <row r="196" spans="1:7" x14ac:dyDescent="0.25">
      <c r="A196" s="12">
        <v>140.12</v>
      </c>
      <c r="B196" s="12">
        <f t="shared" si="25"/>
        <v>5.1899999999999977</v>
      </c>
      <c r="C196" s="13">
        <f t="shared" si="26"/>
        <v>0.68374999999999997</v>
      </c>
      <c r="F196" t="s">
        <v>194</v>
      </c>
      <c r="G196" s="11">
        <f t="shared" si="27"/>
        <v>0.12999999999999545</v>
      </c>
    </row>
    <row r="197" spans="1:7" x14ac:dyDescent="0.25">
      <c r="A197" s="12">
        <v>140.25</v>
      </c>
      <c r="B197" s="12">
        <f t="shared" si="25"/>
        <v>5.3199999999999932</v>
      </c>
      <c r="C197" s="13">
        <f t="shared" si="26"/>
        <v>0.68435185185185177</v>
      </c>
      <c r="F197" t="s">
        <v>246</v>
      </c>
      <c r="G197" s="11">
        <f t="shared" si="27"/>
        <v>0.75</v>
      </c>
    </row>
    <row r="198" spans="1:7" x14ac:dyDescent="0.25">
      <c r="A198" s="12">
        <v>141</v>
      </c>
      <c r="B198" s="12">
        <f t="shared" si="25"/>
        <v>6.0699999999999932</v>
      </c>
      <c r="C198" s="13">
        <f t="shared" si="26"/>
        <v>0.68782407407407398</v>
      </c>
      <c r="G198" s="11">
        <f t="shared" si="27"/>
        <v>2</v>
      </c>
    </row>
    <row r="199" spans="1:7" x14ac:dyDescent="0.25">
      <c r="A199" s="12">
        <v>143</v>
      </c>
      <c r="B199" s="12">
        <f t="shared" si="25"/>
        <v>8.0699999999999932</v>
      </c>
      <c r="C199" s="13">
        <f t="shared" si="26"/>
        <v>0.69708333333333328</v>
      </c>
      <c r="F199" t="s">
        <v>195</v>
      </c>
      <c r="G199" s="11">
        <f t="shared" si="27"/>
        <v>0</v>
      </c>
    </row>
    <row r="200" spans="1:7" x14ac:dyDescent="0.25">
      <c r="A200" s="12">
        <v>143</v>
      </c>
      <c r="B200" s="12">
        <f t="shared" si="25"/>
        <v>8.0699999999999932</v>
      </c>
      <c r="C200" s="13">
        <f t="shared" si="26"/>
        <v>0.69708333333333328</v>
      </c>
      <c r="F200" t="s">
        <v>196</v>
      </c>
      <c r="G200" s="11">
        <f t="shared" si="27"/>
        <v>2.0000000000010232E-2</v>
      </c>
    </row>
    <row r="201" spans="1:7" x14ac:dyDescent="0.25">
      <c r="A201" s="12">
        <v>143.02000000000001</v>
      </c>
      <c r="B201" s="12">
        <f t="shared" si="25"/>
        <v>8.0900000000000034</v>
      </c>
      <c r="C201" s="13">
        <f t="shared" si="26"/>
        <v>0.69717592592592592</v>
      </c>
      <c r="F201" t="s">
        <v>197</v>
      </c>
      <c r="G201" s="11">
        <f t="shared" si="27"/>
        <v>9.9999999999994316E-2</v>
      </c>
    </row>
    <row r="202" spans="1:7" x14ac:dyDescent="0.25">
      <c r="A202" s="23">
        <v>143.12</v>
      </c>
      <c r="B202" s="7">
        <f t="shared" si="25"/>
        <v>8.1899999999999977</v>
      </c>
      <c r="C202" s="8">
        <f t="shared" si="26"/>
        <v>0.69763888888888892</v>
      </c>
      <c r="F202" t="s">
        <v>198</v>
      </c>
      <c r="G202" s="11">
        <f t="shared" si="27"/>
        <v>0.37000000000000455</v>
      </c>
    </row>
    <row r="203" spans="1:7" x14ac:dyDescent="0.25">
      <c r="A203" s="12">
        <v>143.49</v>
      </c>
      <c r="B203" s="12">
        <f t="shared" ref="B203:B219" si="28">A203-$A$202</f>
        <v>0.37000000000000455</v>
      </c>
      <c r="C203" s="13">
        <f t="shared" ref="C203:C219" si="29">$C$202+B203/$E$203/24</f>
        <v>0.69910714285714293</v>
      </c>
      <c r="D203" s="14" t="s">
        <v>200</v>
      </c>
      <c r="E203" s="15">
        <v>10.5</v>
      </c>
      <c r="F203" t="s">
        <v>245</v>
      </c>
      <c r="G203" s="11">
        <f t="shared" si="27"/>
        <v>1.9499999999999886</v>
      </c>
    </row>
    <row r="204" spans="1:7" x14ac:dyDescent="0.25">
      <c r="A204" s="12">
        <v>145.44</v>
      </c>
      <c r="B204" s="12">
        <f t="shared" si="28"/>
        <v>2.3199999999999932</v>
      </c>
      <c r="C204" s="13">
        <f t="shared" si="29"/>
        <v>0.70684523809523814</v>
      </c>
      <c r="F204" t="s">
        <v>199</v>
      </c>
      <c r="G204" s="11">
        <f t="shared" si="27"/>
        <v>1.3900000000000148</v>
      </c>
    </row>
    <row r="205" spans="1:7" x14ac:dyDescent="0.25">
      <c r="A205" s="12">
        <v>146.83000000000001</v>
      </c>
      <c r="B205" s="12">
        <f t="shared" si="28"/>
        <v>3.710000000000008</v>
      </c>
      <c r="C205" s="13">
        <f t="shared" si="29"/>
        <v>0.71236111111111122</v>
      </c>
      <c r="F205" t="s">
        <v>201</v>
      </c>
      <c r="G205" s="11">
        <f t="shared" si="27"/>
        <v>1.0499999999999829</v>
      </c>
    </row>
    <row r="206" spans="1:7" x14ac:dyDescent="0.25">
      <c r="A206" s="12">
        <v>147.88</v>
      </c>
      <c r="B206" s="12">
        <f t="shared" si="28"/>
        <v>4.7599999999999909</v>
      </c>
      <c r="C206" s="13">
        <f t="shared" si="29"/>
        <v>0.71652777777777776</v>
      </c>
      <c r="F206" t="s">
        <v>202</v>
      </c>
      <c r="G206" s="11">
        <f t="shared" si="27"/>
        <v>2.0000000000010232E-2</v>
      </c>
    </row>
    <row r="207" spans="1:7" x14ac:dyDescent="0.25">
      <c r="A207" s="12">
        <v>147.9</v>
      </c>
      <c r="B207" s="12">
        <f t="shared" si="28"/>
        <v>4.7800000000000011</v>
      </c>
      <c r="C207" s="13">
        <f t="shared" si="29"/>
        <v>0.71660714285714289</v>
      </c>
      <c r="F207" t="s">
        <v>203</v>
      </c>
      <c r="G207" s="11">
        <f t="shared" si="27"/>
        <v>0.15999999999999659</v>
      </c>
    </row>
    <row r="208" spans="1:7" x14ac:dyDescent="0.25">
      <c r="A208" s="12">
        <v>148.06</v>
      </c>
      <c r="B208" s="12">
        <f t="shared" si="28"/>
        <v>4.9399999999999977</v>
      </c>
      <c r="C208" s="13">
        <f t="shared" si="29"/>
        <v>0.71724206349206354</v>
      </c>
      <c r="F208" t="s">
        <v>204</v>
      </c>
      <c r="G208" s="11">
        <f t="shared" si="27"/>
        <v>1.2299999999999898</v>
      </c>
    </row>
    <row r="209" spans="1:7" x14ac:dyDescent="0.25">
      <c r="A209" s="12">
        <v>149.29</v>
      </c>
      <c r="B209" s="12">
        <f t="shared" si="28"/>
        <v>6.1699999999999875</v>
      </c>
      <c r="C209" s="13">
        <f t="shared" si="29"/>
        <v>0.72212301587301586</v>
      </c>
      <c r="F209" t="s">
        <v>205</v>
      </c>
      <c r="G209" s="11">
        <f t="shared" si="27"/>
        <v>0.67000000000001592</v>
      </c>
    </row>
    <row r="210" spans="1:7" x14ac:dyDescent="0.25">
      <c r="A210" s="12">
        <v>149.96</v>
      </c>
      <c r="B210" s="12">
        <f t="shared" si="28"/>
        <v>6.8400000000000034</v>
      </c>
      <c r="C210" s="13">
        <f t="shared" si="29"/>
        <v>0.72478174603174605</v>
      </c>
      <c r="F210" t="s">
        <v>206</v>
      </c>
      <c r="G210" s="11">
        <f t="shared" si="27"/>
        <v>0.10999999999998522</v>
      </c>
    </row>
    <row r="211" spans="1:7" x14ac:dyDescent="0.25">
      <c r="A211" s="12">
        <v>150.07</v>
      </c>
      <c r="B211" s="12">
        <f t="shared" si="28"/>
        <v>6.9499999999999886</v>
      </c>
      <c r="C211" s="13">
        <f t="shared" si="29"/>
        <v>0.7252182539682539</v>
      </c>
      <c r="F211" t="s">
        <v>207</v>
      </c>
      <c r="G211" s="11">
        <f t="shared" si="27"/>
        <v>0.20000000000001705</v>
      </c>
    </row>
    <row r="212" spans="1:7" x14ac:dyDescent="0.25">
      <c r="A212" s="12">
        <v>150.27000000000001</v>
      </c>
      <c r="B212" s="12">
        <f t="shared" si="28"/>
        <v>7.1500000000000057</v>
      </c>
      <c r="C212" s="13">
        <f t="shared" si="29"/>
        <v>0.7260119047619048</v>
      </c>
      <c r="F212" t="s">
        <v>208</v>
      </c>
      <c r="G212" s="11">
        <f t="shared" si="27"/>
        <v>9.9999999999994316E-2</v>
      </c>
    </row>
    <row r="213" spans="1:7" x14ac:dyDescent="0.25">
      <c r="A213" s="12">
        <v>150.37</v>
      </c>
      <c r="B213" s="12">
        <f t="shared" si="28"/>
        <v>7.25</v>
      </c>
      <c r="C213" s="13">
        <f t="shared" si="29"/>
        <v>0.7264087301587302</v>
      </c>
      <c r="F213" t="s">
        <v>244</v>
      </c>
      <c r="G213" s="11">
        <f t="shared" si="27"/>
        <v>0.12000000000000455</v>
      </c>
    </row>
    <row r="214" spans="1:7" x14ac:dyDescent="0.25">
      <c r="A214" s="12">
        <v>150.49</v>
      </c>
      <c r="B214" s="12">
        <f t="shared" si="28"/>
        <v>7.3700000000000045</v>
      </c>
      <c r="C214" s="13">
        <f t="shared" si="29"/>
        <v>0.72688492063492072</v>
      </c>
      <c r="F214" t="s">
        <v>209</v>
      </c>
      <c r="G214" s="11">
        <f t="shared" si="27"/>
        <v>0.20999999999997954</v>
      </c>
    </row>
    <row r="215" spans="1:7" x14ac:dyDescent="0.25">
      <c r="A215" s="12">
        <v>150.69999999999999</v>
      </c>
      <c r="B215" s="12">
        <f t="shared" si="28"/>
        <v>7.5799999999999841</v>
      </c>
      <c r="C215" s="13">
        <f t="shared" si="29"/>
        <v>0.72771825396825396</v>
      </c>
      <c r="F215" t="s">
        <v>243</v>
      </c>
      <c r="G215" s="11">
        <f t="shared" si="27"/>
        <v>0.18000000000000682</v>
      </c>
    </row>
    <row r="216" spans="1:7" x14ac:dyDescent="0.25">
      <c r="A216" s="12">
        <v>150.88</v>
      </c>
      <c r="B216" s="12">
        <f t="shared" si="28"/>
        <v>7.7599999999999909</v>
      </c>
      <c r="C216" s="13">
        <f t="shared" si="29"/>
        <v>0.72843253968253963</v>
      </c>
      <c r="F216" t="s">
        <v>210</v>
      </c>
      <c r="G216" s="11">
        <f t="shared" si="27"/>
        <v>0.14000000000001478</v>
      </c>
    </row>
    <row r="217" spans="1:7" x14ac:dyDescent="0.25">
      <c r="A217" s="12">
        <v>151.02000000000001</v>
      </c>
      <c r="B217" s="12">
        <f t="shared" si="28"/>
        <v>7.9000000000000057</v>
      </c>
      <c r="C217" s="13">
        <f t="shared" si="29"/>
        <v>0.72898809523809527</v>
      </c>
      <c r="F217" t="s">
        <v>211</v>
      </c>
      <c r="G217" s="11">
        <f t="shared" si="27"/>
        <v>1.0699999999999932</v>
      </c>
    </row>
    <row r="218" spans="1:7" x14ac:dyDescent="0.25">
      <c r="A218" s="12">
        <v>152.09</v>
      </c>
      <c r="B218" s="12">
        <f t="shared" si="28"/>
        <v>8.9699999999999989</v>
      </c>
      <c r="C218" s="13">
        <f t="shared" si="29"/>
        <v>0.73323412698412704</v>
      </c>
      <c r="F218" t="s">
        <v>212</v>
      </c>
      <c r="G218" s="11">
        <f t="shared" si="27"/>
        <v>6.0000000000002274E-2</v>
      </c>
    </row>
    <row r="219" spans="1:7" x14ac:dyDescent="0.25">
      <c r="A219" s="6">
        <v>152.15</v>
      </c>
      <c r="B219" s="7">
        <f t="shared" si="28"/>
        <v>9.0300000000000011</v>
      </c>
      <c r="C219" s="8">
        <f t="shared" si="29"/>
        <v>0.7334722222222223</v>
      </c>
      <c r="D219" s="24">
        <v>0</v>
      </c>
      <c r="E219" s="19">
        <v>0.65625</v>
      </c>
      <c r="F219" t="s">
        <v>213</v>
      </c>
      <c r="G219" s="11">
        <f t="shared" si="27"/>
        <v>5.0199999999999818</v>
      </c>
    </row>
    <row r="220" spans="1:7" x14ac:dyDescent="0.25">
      <c r="A220" s="12">
        <v>157.16999999999999</v>
      </c>
      <c r="B220" s="20" t="s">
        <v>215</v>
      </c>
      <c r="C220" s="14">
        <v>12</v>
      </c>
      <c r="D220" s="12">
        <f t="shared" ref="D220:D235" si="30">A220-$A$219</f>
        <v>5.0199999999999818</v>
      </c>
      <c r="E220" s="13">
        <f t="shared" ref="E220:E235" si="31">$E$219+D220/$C$220/24</f>
        <v>0.6736805555555555</v>
      </c>
      <c r="F220" t="s">
        <v>214</v>
      </c>
      <c r="G220" s="11">
        <f t="shared" si="27"/>
        <v>0.62000000000000455</v>
      </c>
    </row>
    <row r="221" spans="1:7" x14ac:dyDescent="0.25">
      <c r="A221" s="12">
        <v>157.79</v>
      </c>
      <c r="D221" s="12">
        <f t="shared" si="30"/>
        <v>5.6399999999999864</v>
      </c>
      <c r="E221" s="13">
        <f t="shared" si="31"/>
        <v>0.67583333333333329</v>
      </c>
      <c r="F221" t="s">
        <v>216</v>
      </c>
      <c r="G221" s="11">
        <f t="shared" si="27"/>
        <v>0.73000000000001819</v>
      </c>
    </row>
    <row r="222" spans="1:7" x14ac:dyDescent="0.25">
      <c r="A222" s="12">
        <v>158.52000000000001</v>
      </c>
      <c r="D222" s="12">
        <f t="shared" si="30"/>
        <v>6.3700000000000045</v>
      </c>
      <c r="E222" s="13">
        <f t="shared" si="31"/>
        <v>0.67836805555555557</v>
      </c>
      <c r="F222" t="s">
        <v>217</v>
      </c>
      <c r="G222" s="11">
        <f t="shared" si="27"/>
        <v>0.10999999999998522</v>
      </c>
    </row>
    <row r="223" spans="1:7" x14ac:dyDescent="0.25">
      <c r="A223" s="12">
        <v>158.63</v>
      </c>
      <c r="D223" s="12">
        <f t="shared" si="30"/>
        <v>6.4799999999999898</v>
      </c>
      <c r="E223" s="13">
        <f t="shared" si="31"/>
        <v>0.67874999999999996</v>
      </c>
      <c r="F223" t="s">
        <v>242</v>
      </c>
      <c r="G223" s="11">
        <f t="shared" si="27"/>
        <v>0.92000000000001592</v>
      </c>
    </row>
    <row r="224" spans="1:7" x14ac:dyDescent="0.25">
      <c r="A224" s="12">
        <v>159.55000000000001</v>
      </c>
      <c r="D224" s="12">
        <f t="shared" si="30"/>
        <v>7.4000000000000057</v>
      </c>
      <c r="E224" s="13">
        <f t="shared" si="31"/>
        <v>0.68194444444444446</v>
      </c>
      <c r="F224" t="s">
        <v>218</v>
      </c>
      <c r="G224" s="11">
        <f t="shared" si="27"/>
        <v>1.999999999998181E-2</v>
      </c>
    </row>
    <row r="225" spans="1:7" x14ac:dyDescent="0.25">
      <c r="A225" s="12">
        <v>159.57</v>
      </c>
      <c r="D225" s="12">
        <f t="shared" si="30"/>
        <v>7.4199999999999875</v>
      </c>
      <c r="E225" s="13">
        <f t="shared" si="31"/>
        <v>0.68201388888888881</v>
      </c>
      <c r="F225" t="s">
        <v>219</v>
      </c>
      <c r="G225" s="11">
        <f t="shared" si="27"/>
        <v>2.2000000000000171</v>
      </c>
    </row>
    <row r="226" spans="1:7" x14ac:dyDescent="0.25">
      <c r="A226" s="12">
        <v>161.77000000000001</v>
      </c>
      <c r="D226" s="12">
        <f t="shared" si="30"/>
        <v>9.6200000000000045</v>
      </c>
      <c r="E226" s="13">
        <f t="shared" si="31"/>
        <v>0.68965277777777778</v>
      </c>
      <c r="F226" t="s">
        <v>220</v>
      </c>
      <c r="G226" s="11">
        <f t="shared" si="27"/>
        <v>0.35999999999998522</v>
      </c>
    </row>
    <row r="227" spans="1:7" x14ac:dyDescent="0.25">
      <c r="A227" s="12">
        <v>162.13</v>
      </c>
      <c r="D227" s="12">
        <f t="shared" si="30"/>
        <v>9.9799999999999898</v>
      </c>
      <c r="E227" s="13">
        <f t="shared" si="31"/>
        <v>0.69090277777777775</v>
      </c>
      <c r="F227" t="s">
        <v>221</v>
      </c>
      <c r="G227" s="11">
        <f t="shared" si="27"/>
        <v>0.50999999999999091</v>
      </c>
    </row>
    <row r="228" spans="1:7" x14ac:dyDescent="0.25">
      <c r="A228" s="12">
        <v>162.63999999999999</v>
      </c>
      <c r="D228" s="12">
        <f t="shared" si="30"/>
        <v>10.489999999999981</v>
      </c>
      <c r="E228" s="13">
        <f t="shared" si="31"/>
        <v>0.69267361111111103</v>
      </c>
      <c r="F228" t="s">
        <v>222</v>
      </c>
      <c r="G228" s="11">
        <f t="shared" si="27"/>
        <v>1.0300000000000011</v>
      </c>
    </row>
    <row r="229" spans="1:7" x14ac:dyDescent="0.25">
      <c r="A229" s="12">
        <v>163.66999999999999</v>
      </c>
      <c r="D229" s="12">
        <f t="shared" si="30"/>
        <v>11.519999999999982</v>
      </c>
      <c r="E229" s="13">
        <f t="shared" si="31"/>
        <v>0.69624999999999992</v>
      </c>
      <c r="F229" t="s">
        <v>223</v>
      </c>
      <c r="G229" s="11">
        <f t="shared" si="27"/>
        <v>0.33000000000001251</v>
      </c>
    </row>
    <row r="230" spans="1:7" x14ac:dyDescent="0.25">
      <c r="A230" s="12">
        <v>164</v>
      </c>
      <c r="D230" s="12">
        <f t="shared" si="30"/>
        <v>11.849999999999994</v>
      </c>
      <c r="E230" s="13">
        <f t="shared" si="31"/>
        <v>0.69739583333333333</v>
      </c>
      <c r="F230" t="s">
        <v>224</v>
      </c>
      <c r="G230" s="11">
        <f t="shared" si="27"/>
        <v>1.3899999999999864</v>
      </c>
    </row>
    <row r="231" spans="1:7" x14ac:dyDescent="0.25">
      <c r="A231" s="12">
        <v>165.39</v>
      </c>
      <c r="D231" s="12">
        <f t="shared" si="30"/>
        <v>13.239999999999981</v>
      </c>
      <c r="E231" s="13">
        <f t="shared" si="31"/>
        <v>0.70222222222222219</v>
      </c>
      <c r="F231" t="s">
        <v>225</v>
      </c>
      <c r="G231" s="11">
        <f t="shared" si="27"/>
        <v>5.0000000000011369E-2</v>
      </c>
    </row>
    <row r="232" spans="1:7" x14ac:dyDescent="0.25">
      <c r="A232" s="12">
        <v>165.44</v>
      </c>
      <c r="D232" s="12">
        <f t="shared" si="30"/>
        <v>13.289999999999992</v>
      </c>
      <c r="E232" s="13">
        <f t="shared" si="31"/>
        <v>0.70239583333333333</v>
      </c>
      <c r="F232" t="s">
        <v>226</v>
      </c>
      <c r="G232" s="11">
        <f t="shared" si="27"/>
        <v>0</v>
      </c>
    </row>
    <row r="233" spans="1:7" x14ac:dyDescent="0.25">
      <c r="A233" s="12">
        <v>165.44</v>
      </c>
      <c r="D233" s="12">
        <f t="shared" si="30"/>
        <v>13.289999999999992</v>
      </c>
      <c r="E233" s="13">
        <f t="shared" si="31"/>
        <v>0.70239583333333333</v>
      </c>
      <c r="F233" t="s">
        <v>227</v>
      </c>
      <c r="G233" s="11">
        <f t="shared" si="27"/>
        <v>0.55000000000001137</v>
      </c>
    </row>
    <row r="234" spans="1:7" x14ac:dyDescent="0.25">
      <c r="A234" s="12">
        <v>165.99</v>
      </c>
      <c r="D234" s="12">
        <f t="shared" si="30"/>
        <v>13.840000000000003</v>
      </c>
      <c r="E234" s="13">
        <f t="shared" si="31"/>
        <v>0.70430555555555552</v>
      </c>
      <c r="F234" t="s">
        <v>228</v>
      </c>
      <c r="G234" s="11">
        <f t="shared" si="27"/>
        <v>3.0000000000001137E-2</v>
      </c>
    </row>
    <row r="235" spans="1:7" x14ac:dyDescent="0.25">
      <c r="A235" s="6">
        <v>166.02</v>
      </c>
      <c r="D235" s="18">
        <f t="shared" si="30"/>
        <v>13.870000000000005</v>
      </c>
      <c r="E235" s="19">
        <f t="shared" si="31"/>
        <v>0.7044097222222222</v>
      </c>
      <c r="F235" t="s">
        <v>229</v>
      </c>
      <c r="G235" s="11">
        <f t="shared" si="27"/>
        <v>2.1299999999999955</v>
      </c>
    </row>
    <row r="236" spans="1:7" x14ac:dyDescent="0.25">
      <c r="A236" s="12">
        <v>168.15</v>
      </c>
      <c r="B236" s="20" t="s">
        <v>231</v>
      </c>
      <c r="C236" s="14">
        <v>11</v>
      </c>
      <c r="D236" s="12">
        <f t="shared" ref="D236:D246" si="32">A236-$A$235</f>
        <v>2.1299999999999955</v>
      </c>
      <c r="E236" s="13">
        <f t="shared" ref="E236:E246" si="33">$E$235+D236/$C$236/24</f>
        <v>0.71247790404040401</v>
      </c>
      <c r="F236" t="s">
        <v>230</v>
      </c>
      <c r="G236" s="11">
        <f t="shared" si="27"/>
        <v>3.0000000000001137E-2</v>
      </c>
    </row>
    <row r="237" spans="1:7" x14ac:dyDescent="0.25">
      <c r="A237" s="12">
        <v>168.18</v>
      </c>
      <c r="D237" s="12">
        <f t="shared" si="32"/>
        <v>2.1599999999999966</v>
      </c>
      <c r="E237" s="13">
        <f t="shared" si="33"/>
        <v>0.71259154040404038</v>
      </c>
      <c r="F237" t="s">
        <v>232</v>
      </c>
      <c r="G237" s="11">
        <f t="shared" si="27"/>
        <v>0.54999999999998295</v>
      </c>
    </row>
    <row r="238" spans="1:7" x14ac:dyDescent="0.25">
      <c r="A238" s="12">
        <v>168.73</v>
      </c>
      <c r="D238" s="12">
        <f t="shared" si="32"/>
        <v>2.7099999999999795</v>
      </c>
      <c r="E238" s="13">
        <f t="shared" si="33"/>
        <v>0.71467487373737359</v>
      </c>
      <c r="F238" t="s">
        <v>233</v>
      </c>
      <c r="G238" s="11">
        <f t="shared" si="27"/>
        <v>0.68999999999999773</v>
      </c>
    </row>
    <row r="239" spans="1:7" x14ac:dyDescent="0.25">
      <c r="A239" s="12">
        <v>169.42</v>
      </c>
      <c r="D239" s="12">
        <f t="shared" si="32"/>
        <v>3.3999999999999773</v>
      </c>
      <c r="E239" s="13">
        <f t="shared" si="33"/>
        <v>0.71728851010101002</v>
      </c>
      <c r="F239" t="s">
        <v>223</v>
      </c>
      <c r="G239" s="11">
        <f t="shared" si="27"/>
        <v>5.5</v>
      </c>
    </row>
    <row r="240" spans="1:7" x14ac:dyDescent="0.25">
      <c r="A240" s="12">
        <v>174.92</v>
      </c>
      <c r="D240" s="12">
        <f t="shared" si="32"/>
        <v>8.8999999999999773</v>
      </c>
      <c r="E240" s="13">
        <f t="shared" si="33"/>
        <v>0.73812184343434328</v>
      </c>
      <c r="F240" t="s">
        <v>234</v>
      </c>
      <c r="G240" s="11">
        <f t="shared" si="27"/>
        <v>1.0000000000019327E-2</v>
      </c>
    </row>
    <row r="241" spans="1:12" x14ac:dyDescent="0.25">
      <c r="A241" s="12">
        <v>174.93</v>
      </c>
      <c r="D241" s="12">
        <f t="shared" si="32"/>
        <v>8.9099999999999966</v>
      </c>
      <c r="E241" s="13">
        <f t="shared" si="33"/>
        <v>0.73815972222222215</v>
      </c>
      <c r="F241" t="s">
        <v>241</v>
      </c>
      <c r="G241" s="11">
        <f t="shared" si="27"/>
        <v>0.25</v>
      </c>
    </row>
    <row r="242" spans="1:12" x14ac:dyDescent="0.25">
      <c r="A242" s="12">
        <v>175.18</v>
      </c>
      <c r="D242" s="12">
        <f t="shared" si="32"/>
        <v>9.1599999999999966</v>
      </c>
      <c r="E242" s="13">
        <f t="shared" si="33"/>
        <v>0.73910669191919187</v>
      </c>
      <c r="F242" t="s">
        <v>235</v>
      </c>
      <c r="G242" s="11">
        <f t="shared" si="27"/>
        <v>0.41999999999998749</v>
      </c>
    </row>
    <row r="243" spans="1:12" x14ac:dyDescent="0.25">
      <c r="A243" s="12">
        <v>175.6</v>
      </c>
      <c r="D243" s="12">
        <f t="shared" si="32"/>
        <v>9.5799999999999841</v>
      </c>
      <c r="E243" s="13">
        <f t="shared" si="33"/>
        <v>0.74069760101010096</v>
      </c>
      <c r="F243" t="s">
        <v>236</v>
      </c>
      <c r="G243" s="11">
        <f t="shared" si="27"/>
        <v>0.33000000000001251</v>
      </c>
    </row>
    <row r="244" spans="1:12" x14ac:dyDescent="0.25">
      <c r="A244" s="12">
        <v>175.93</v>
      </c>
      <c r="D244" s="12">
        <f t="shared" si="32"/>
        <v>9.9099999999999966</v>
      </c>
      <c r="E244" s="13">
        <f t="shared" si="33"/>
        <v>0.74194760101010093</v>
      </c>
      <c r="F244" t="s">
        <v>240</v>
      </c>
      <c r="G244" s="11">
        <f t="shared" si="27"/>
        <v>0.18000000000000682</v>
      </c>
    </row>
    <row r="245" spans="1:12" x14ac:dyDescent="0.25">
      <c r="A245" s="12">
        <v>176.11</v>
      </c>
      <c r="D245" s="12">
        <f t="shared" si="32"/>
        <v>10.090000000000003</v>
      </c>
      <c r="E245" s="13">
        <f t="shared" si="33"/>
        <v>0.74262941919191916</v>
      </c>
      <c r="F245" t="s">
        <v>12</v>
      </c>
      <c r="G245" s="11">
        <f t="shared" si="27"/>
        <v>0.21999999999999886</v>
      </c>
    </row>
    <row r="246" spans="1:12" x14ac:dyDescent="0.25">
      <c r="A246" s="6">
        <v>176.33</v>
      </c>
      <c r="B246" s="7">
        <v>0</v>
      </c>
      <c r="C246" s="8">
        <v>0.75</v>
      </c>
      <c r="D246" s="18">
        <f t="shared" si="32"/>
        <v>10.310000000000002</v>
      </c>
      <c r="E246" s="19">
        <f t="shared" si="33"/>
        <v>0.74346275252525251</v>
      </c>
      <c r="F246" t="s">
        <v>237</v>
      </c>
      <c r="G246" s="11"/>
    </row>
    <row r="249" spans="1:12" x14ac:dyDescent="0.25">
      <c r="B249" s="12"/>
      <c r="D249" s="12"/>
    </row>
    <row r="251" spans="1:12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</sheetData>
  <autoFilter ref="A1:G246"/>
  <conditionalFormatting sqref="A3">
    <cfRule type="expression" dxfId="0" priority="1">
      <formula>A3&lt;=A2</formula>
    </cfRule>
  </conditionalFormatting>
  <printOptions horizontalCentered="1" verticalCentered="1" gridLines="1"/>
  <pageMargins left="0.11811023622047245" right="0.11811023622047245" top="0.15748031496062992" bottom="0.55118110236220474" header="0.31496062992125984" footer="0.31496062992125984"/>
  <pageSetup paperSize="9" scale="86" fitToHeight="0" orientation="landscape" r:id="rId1"/>
  <headerFooter>
    <oddFooter>&amp;LVorselaar - Kappl&amp;Cdag 1&amp;Rpag.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roadbook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Windows7</cp:lastModifiedBy>
  <cp:lastPrinted>2014-07-02T07:52:10Z</cp:lastPrinted>
  <dcterms:created xsi:type="dcterms:W3CDTF">2014-02-17T19:37:49Z</dcterms:created>
  <dcterms:modified xsi:type="dcterms:W3CDTF">2014-07-02T07:52:15Z</dcterms:modified>
</cp:coreProperties>
</file>